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9" activeTab="4"/>
  </bookViews>
  <sheets>
    <sheet name="fedőlap" sheetId="1" r:id="rId1"/>
    <sheet name="1-1" sheetId="2" r:id="rId2"/>
    <sheet name="1-2" sheetId="3" r:id="rId3"/>
    <sheet name="5-1" sheetId="4" r:id="rId4"/>
    <sheet name="3-1" sheetId="5" r:id="rId5"/>
  </sheets>
  <definedNames/>
  <calcPr fullCalcOnLoad="1" fullPrecision="0"/>
</workbook>
</file>

<file path=xl/sharedStrings.xml><?xml version="1.0" encoding="utf-8"?>
<sst xmlns="http://schemas.openxmlformats.org/spreadsheetml/2006/main" count="277" uniqueCount="152">
  <si>
    <t>Statisztikai számjel</t>
  </si>
  <si>
    <t>—</t>
  </si>
  <si>
    <t>Cégjegyzék száma</t>
  </si>
  <si>
    <t>a vállalkozás megnevezése</t>
  </si>
  <si>
    <t>NAGYKOVÁCSI VÍZIKÖZMŰ KFT.</t>
  </si>
  <si>
    <t>a vállalkozás címe, telefonszáma</t>
  </si>
  <si>
    <t>Egyszerűsített éves beszámoló</t>
  </si>
  <si>
    <t>üzleti évről</t>
  </si>
  <si>
    <t xml:space="preserve">Keltezés: </t>
  </si>
  <si>
    <t xml:space="preserve">a vállalkozás vezetője </t>
  </si>
  <si>
    <t>(képviselője)</t>
  </si>
  <si>
    <t>P.H.</t>
  </si>
  <si>
    <t xml:space="preserve">Statisztikai számjel: </t>
  </si>
  <si>
    <t>Cégjegyzék száma:</t>
  </si>
  <si>
    <t>Eszközök (aktívák)</t>
  </si>
  <si>
    <t xml:space="preserve">Az üzleti év mérlegfordulónapja: </t>
  </si>
  <si>
    <t>(év/hó/nap)</t>
  </si>
  <si>
    <t>adatok E Ft-ban</t>
  </si>
  <si>
    <t>Sor-szám</t>
  </si>
  <si>
    <t>A tétel megnevezése</t>
  </si>
  <si>
    <t>Előző év</t>
  </si>
  <si>
    <t>Előző év(ek) módosításai</t>
  </si>
  <si>
    <t>Tárgyév</t>
  </si>
  <si>
    <t>a</t>
  </si>
  <si>
    <t>b</t>
  </si>
  <si>
    <t>e</t>
  </si>
  <si>
    <t>d</t>
  </si>
  <si>
    <t>01.</t>
  </si>
  <si>
    <t>A.</t>
  </si>
  <si>
    <r>
      <t>Befektetett eszközök</t>
    </r>
    <r>
      <rPr>
        <sz val="9"/>
        <rFont val="Times New Roman CE"/>
        <family val="1"/>
      </rPr>
      <t xml:space="preserve"> (02.+04.+06. sor)</t>
    </r>
  </si>
  <si>
    <t>02.</t>
  </si>
  <si>
    <t>I.</t>
  </si>
  <si>
    <t xml:space="preserve">IMMATERIÁLIS JAVAK </t>
  </si>
  <si>
    <t>03.</t>
  </si>
  <si>
    <t>02. sorból: Immateriális javak értékhelyesbítése</t>
  </si>
  <si>
    <t>04.</t>
  </si>
  <si>
    <t>II.</t>
  </si>
  <si>
    <t>TÁRGYI ESZKÖZÖK</t>
  </si>
  <si>
    <t>05.</t>
  </si>
  <si>
    <t>04. sorból: Tárgyi eszközök értékhelyesbítése</t>
  </si>
  <si>
    <t>06.</t>
  </si>
  <si>
    <t>III.</t>
  </si>
  <si>
    <t>BEFEKTETETT PÉNZÜGYI ESZKÖZÖK</t>
  </si>
  <si>
    <t>07.</t>
  </si>
  <si>
    <t>06. sorból: Befektetett pénzügyi eszközök értékhelyesbítése</t>
  </si>
  <si>
    <t>08.</t>
  </si>
  <si>
    <t>B.</t>
  </si>
  <si>
    <r>
      <t xml:space="preserve">Forgóeszközök </t>
    </r>
    <r>
      <rPr>
        <sz val="9"/>
        <rFont val="Times New Roman CE"/>
        <family val="1"/>
      </rPr>
      <t>(09.+10.+11.+12. sor)</t>
    </r>
  </si>
  <si>
    <t>09.</t>
  </si>
  <si>
    <t xml:space="preserve">I. </t>
  </si>
  <si>
    <t>KÉSZLETEK</t>
  </si>
  <si>
    <t>10.</t>
  </si>
  <si>
    <t>KÖVETELÉSEK</t>
  </si>
  <si>
    <t>11.</t>
  </si>
  <si>
    <t>ÉRTÉKPAPÍROK</t>
  </si>
  <si>
    <t>12.</t>
  </si>
  <si>
    <t>IV.</t>
  </si>
  <si>
    <t>PÉNZESZKÖZÖK</t>
  </si>
  <si>
    <t>13.</t>
  </si>
  <si>
    <t>C.</t>
  </si>
  <si>
    <t>Aktív időbeli elhatárolások</t>
  </si>
  <si>
    <t>14.</t>
  </si>
  <si>
    <r>
      <t xml:space="preserve"> ESZKÖZÖK ÖSSZESEN </t>
    </r>
    <r>
      <rPr>
        <sz val="9"/>
        <rFont val="Times New Roman CE"/>
        <family val="1"/>
      </rPr>
      <t>(01.+08.+13. sor)</t>
    </r>
  </si>
  <si>
    <t>A vállalkozás vezetője (képviselője)</t>
  </si>
  <si>
    <t>Források (passzívák)</t>
  </si>
  <si>
    <t>c</t>
  </si>
  <si>
    <t>15.</t>
  </si>
  <si>
    <t>D.</t>
  </si>
  <si>
    <r>
      <t>Saját tőke</t>
    </r>
    <r>
      <rPr>
        <sz val="9"/>
        <rFont val="Times New Roman CE"/>
        <family val="1"/>
      </rPr>
      <t xml:space="preserve"> (16.+18.+19.+20.+21.+22.+23. sor)</t>
    </r>
  </si>
  <si>
    <t>16.</t>
  </si>
  <si>
    <t>JEGYZETT TŐKE</t>
  </si>
  <si>
    <t>17.</t>
  </si>
  <si>
    <t>16. sorból: visszavásárolt tulajdoni részesedés névértéken</t>
  </si>
  <si>
    <t>18.</t>
  </si>
  <si>
    <t>JEGYZETT, DE MÉG BE NEM FIZETETT TŐKE  (-)</t>
  </si>
  <si>
    <t>19.</t>
  </si>
  <si>
    <t>TŐKETARTALÉK</t>
  </si>
  <si>
    <t>20.</t>
  </si>
  <si>
    <t>EREDMÉNYTARTALÉK</t>
  </si>
  <si>
    <t>21.</t>
  </si>
  <si>
    <t xml:space="preserve">V. </t>
  </si>
  <si>
    <t>LEKÖTÖTT TARTALÉK</t>
  </si>
  <si>
    <t>22.</t>
  </si>
  <si>
    <t>VI.</t>
  </si>
  <si>
    <t>ÉRTÉKELÉSI TARTALÉK</t>
  </si>
  <si>
    <t>23.</t>
  </si>
  <si>
    <t>VII.</t>
  </si>
  <si>
    <t>MÉRLEG SZERINTI EREDMÉNY</t>
  </si>
  <si>
    <t>24.</t>
  </si>
  <si>
    <t>E.</t>
  </si>
  <si>
    <t>Céltartalékok</t>
  </si>
  <si>
    <t>25.</t>
  </si>
  <si>
    <t>F.</t>
  </si>
  <si>
    <r>
      <t>Kötelezettségek</t>
    </r>
    <r>
      <rPr>
        <sz val="9"/>
        <rFont val="Times New Roman CE"/>
        <family val="1"/>
      </rPr>
      <t xml:space="preserve"> (26.+27.+28. sor)</t>
    </r>
  </si>
  <si>
    <t>26.</t>
  </si>
  <si>
    <t>HÁTRASOROLT KÖTELEZETTSÉGEK</t>
  </si>
  <si>
    <t>27.</t>
  </si>
  <si>
    <t>HOSSZÚ LEJÁRATÚ KÖTELEZETTSÉGEK</t>
  </si>
  <si>
    <t>28.</t>
  </si>
  <si>
    <t>RÖVID LEJÁRATÚ KÖTELEZETTSÉGEK</t>
  </si>
  <si>
    <t>29.</t>
  </si>
  <si>
    <t>Passzív időbeli elhatárolások</t>
  </si>
  <si>
    <t>30.</t>
  </si>
  <si>
    <r>
      <t xml:space="preserve"> FORRÁSOK ÖSSZESEN </t>
    </r>
    <r>
      <rPr>
        <sz val="9"/>
        <rFont val="Times New Roman CE"/>
        <family val="1"/>
      </rPr>
      <t>(15.+24.+25.+29. sor)</t>
    </r>
  </si>
  <si>
    <t>Egyszerűsített éves beszámoló forgalmi költség eljárással készített</t>
  </si>
  <si>
    <t>EREDMÉNYKIMUTATÁSA</t>
  </si>
  <si>
    <t>"A" változat</t>
  </si>
  <si>
    <r>
      <t xml:space="preserve"> </t>
    </r>
    <r>
      <rPr>
        <b/>
        <sz val="9"/>
        <rFont val="Times New Roman CE"/>
        <family val="1"/>
      </rPr>
      <t>Értékesítés nettó árbevétele</t>
    </r>
  </si>
  <si>
    <t xml:space="preserve"> Értékesítés közvetlen költségei</t>
  </si>
  <si>
    <r>
      <t xml:space="preserve"> Értékesítés bruttó eredménye </t>
    </r>
    <r>
      <rPr>
        <sz val="9"/>
        <rFont val="Times New Roman CE"/>
        <family val="1"/>
      </rPr>
      <t>(I.-II.)</t>
    </r>
  </si>
  <si>
    <t xml:space="preserve"> Értékesítés közvetett költségei</t>
  </si>
  <si>
    <t>V.</t>
  </si>
  <si>
    <t xml:space="preserve"> Egyéb bevételek</t>
  </si>
  <si>
    <t>V. sorból: visszaírt értékvesztés</t>
  </si>
  <si>
    <t xml:space="preserve"> Egyéb ráfordítások</t>
  </si>
  <si>
    <t>VI. sorból: értékvesztés</t>
  </si>
  <si>
    <r>
      <t xml:space="preserve"> ÜZEMI (ÜZLETI) TEVÉKENYSÉG EREDMÉNYE</t>
    </r>
    <r>
      <rPr>
        <sz val="8"/>
        <rFont val="Times New Roman CE"/>
        <family val="1"/>
      </rPr>
      <t xml:space="preserve"> (±III.-IV.+V.-VI.)</t>
    </r>
  </si>
  <si>
    <t xml:space="preserve"> Pénzügyi műveletek bevételei</t>
  </si>
  <si>
    <t>VIII.</t>
  </si>
  <si>
    <r>
      <t xml:space="preserve"> Pénzügyi műveletek ráfordításai</t>
    </r>
    <r>
      <rPr>
        <sz val="9"/>
        <rFont val="Times New Roman CE"/>
        <family val="1"/>
      </rPr>
      <t xml:space="preserve"> </t>
    </r>
  </si>
  <si>
    <r>
      <t xml:space="preserve"> </t>
    </r>
    <r>
      <rPr>
        <b/>
        <sz val="9"/>
        <rFont val="Times New Roman CE"/>
        <family val="1"/>
      </rPr>
      <t>PÉNZÜGYI MŰVELETEK EREDMÉNYE</t>
    </r>
    <r>
      <rPr>
        <sz val="9"/>
        <rFont val="Times New Roman CE"/>
        <family val="1"/>
      </rPr>
      <t xml:space="preserve"> (VII.-VIII.)</t>
    </r>
  </si>
  <si>
    <r>
      <t xml:space="preserve"> SZOKÁSOS VÁLLALKOZÁSI EREDMÉNY </t>
    </r>
    <r>
      <rPr>
        <sz val="9"/>
        <rFont val="Times New Roman CE"/>
        <family val="1"/>
      </rPr>
      <t>(±A.±B.)</t>
    </r>
  </si>
  <si>
    <t>IX.</t>
  </si>
  <si>
    <t xml:space="preserve"> Rendkívüli bevételek</t>
  </si>
  <si>
    <t>X.</t>
  </si>
  <si>
    <t xml:space="preserve"> Rendkívüli ráfordítások</t>
  </si>
  <si>
    <r>
      <t xml:space="preserve"> RENDKÍVÜLI EREDMÉNY</t>
    </r>
    <r>
      <rPr>
        <sz val="9"/>
        <rFont val="Times New Roman CE"/>
        <family val="1"/>
      </rPr>
      <t xml:space="preserve"> (IX.-X.)</t>
    </r>
  </si>
  <si>
    <r>
      <t xml:space="preserve"> ADÓZÁS ELŐTTI EREDMÉNY </t>
    </r>
    <r>
      <rPr>
        <sz val="9"/>
        <rFont val="Times New Roman CE"/>
        <family val="1"/>
      </rPr>
      <t>(±C.±D.)</t>
    </r>
  </si>
  <si>
    <t>XI.</t>
  </si>
  <si>
    <t xml:space="preserve"> Adófizetési kötelezettség</t>
  </si>
  <si>
    <r>
      <t xml:space="preserve"> ADÓZOTT EREDMÉNY</t>
    </r>
    <r>
      <rPr>
        <sz val="9"/>
        <rFont val="Times New Roman CE"/>
        <family val="1"/>
      </rPr>
      <t xml:space="preserve"> (±E-XI.)</t>
    </r>
  </si>
  <si>
    <t>G.</t>
  </si>
  <si>
    <t xml:space="preserve"> MÉRLEG SZERINTI EREDMÉNY</t>
  </si>
  <si>
    <t>Egyszerűsített éves beszámoló összköltség eljárással készített</t>
  </si>
  <si>
    <t xml:space="preserve"> Aktivált saját teljesítmények értéke</t>
  </si>
  <si>
    <t xml:space="preserve">   </t>
  </si>
  <si>
    <t>III. sorból: visszaírt értékvesztés</t>
  </si>
  <si>
    <t xml:space="preserve"> Anyagjellegű ráfordítások</t>
  </si>
  <si>
    <t xml:space="preserve"> Személyi jellegű ráfordítások</t>
  </si>
  <si>
    <t xml:space="preserve"> Értékcsökkenési leírás</t>
  </si>
  <si>
    <t>VII. sorból: értékvesztés</t>
  </si>
  <si>
    <r>
      <t xml:space="preserve"> ÜZEMI (ÜZLETI) TEVÉKENYSÉG EREDMÉNYE</t>
    </r>
    <r>
      <rPr>
        <sz val="8"/>
        <rFont val="Times New Roman CE"/>
        <family val="1"/>
      </rPr>
      <t xml:space="preserve"> (I±II.+III.-IV.-V.-VI.-VII.)</t>
    </r>
  </si>
  <si>
    <r>
      <t xml:space="preserve"> </t>
    </r>
    <r>
      <rPr>
        <b/>
        <sz val="9"/>
        <rFont val="Times New Roman CE"/>
        <family val="1"/>
      </rPr>
      <t>PÉNZÜGYI MŰVELETEK EREDMÉNYE</t>
    </r>
    <r>
      <rPr>
        <sz val="9"/>
        <rFont val="Times New Roman CE"/>
        <family val="1"/>
      </rPr>
      <t xml:space="preserve"> (VIII.-IX.)</t>
    </r>
  </si>
  <si>
    <r>
      <t xml:space="preserve"> RENDKÍVÜLI EREDMÉNY</t>
    </r>
    <r>
      <rPr>
        <sz val="9"/>
        <rFont val="Times New Roman CE"/>
        <family val="1"/>
      </rPr>
      <t xml:space="preserve"> (X.-XI.)</t>
    </r>
  </si>
  <si>
    <t>XII.</t>
  </si>
  <si>
    <r>
      <t xml:space="preserve"> ADÓZOTT EREDMÉNY</t>
    </r>
    <r>
      <rPr>
        <sz val="9"/>
        <rFont val="Times New Roman CE"/>
        <family val="1"/>
      </rPr>
      <t xml:space="preserve"> (±E-XII.)</t>
    </r>
  </si>
  <si>
    <t>2012.</t>
  </si>
  <si>
    <t>2012. december 31.</t>
  </si>
  <si>
    <t>Egyszerűsített éves beszámoló MÉRLEGE "A" változat</t>
  </si>
  <si>
    <t xml:space="preserve"> Egyszerűsített éves beszámoló MÉRLEGE "A" változat</t>
  </si>
  <si>
    <t>2094 Nagykovácsi, Kossuth Lajos utca 109.</t>
  </si>
  <si>
    <t>Nagykovácsi, 2013.05.10.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</si>
</sst>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.00&quot;,    &quot;;\-#,##0.00&quot;,    &quot;;&quot; -&quot;#&quot;     &quot;;@\ "/>
    <numFmt numFmtId="166" formatCode="#,##0_ ;\-#,##0\ "/>
  </numFmts>
  <fonts count="35">
    <font>
      <sz val="11"/>
      <name val="Times New Roman CE"/>
      <family val="1"/>
    </font>
    <font>
      <sz val="1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0"/>
      <name val="Arial CE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sz val="10"/>
      <name val="Times New Roman CE"/>
      <family val="1"/>
    </font>
    <font>
      <sz val="9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CE"/>
      <family val="2"/>
    </font>
    <font>
      <sz val="12"/>
      <name val="Arial CE"/>
      <family val="2"/>
    </font>
    <font>
      <b/>
      <sz val="10"/>
      <name val="Times New Roman CE"/>
      <family val="1"/>
    </font>
    <font>
      <b/>
      <sz val="7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b/>
      <sz val="18"/>
      <name val="Arial Rounded MT Bold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14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20" fillId="0" borderId="0" xfId="56" applyFont="1">
      <alignment/>
      <protection/>
    </xf>
    <xf numFmtId="0" fontId="20" fillId="0" borderId="10" xfId="56" applyFont="1" applyBorder="1" applyAlignment="1">
      <alignment horizontal="center" vertical="center"/>
      <protection/>
    </xf>
    <xf numFmtId="0" fontId="20" fillId="0" borderId="11" xfId="56" applyFont="1" applyBorder="1" applyAlignment="1">
      <alignment horizontal="center" vertical="center"/>
      <protection/>
    </xf>
    <xf numFmtId="0" fontId="20" fillId="0" borderId="12" xfId="56" applyFont="1" applyBorder="1" applyAlignment="1">
      <alignment horizontal="center" vertical="center"/>
      <protection/>
    </xf>
    <xf numFmtId="0" fontId="20" fillId="0" borderId="13" xfId="56" applyFont="1" applyBorder="1" applyAlignment="1">
      <alignment horizontal="center" vertical="center"/>
      <protection/>
    </xf>
    <xf numFmtId="0" fontId="20" fillId="0" borderId="14" xfId="56" applyFont="1" applyBorder="1" applyAlignment="1">
      <alignment horizontal="center" vertical="center"/>
      <protection/>
    </xf>
    <xf numFmtId="0" fontId="20" fillId="0" borderId="0" xfId="56" applyFont="1" applyAlignment="1">
      <alignment horizontal="center" vertical="center"/>
      <protection/>
    </xf>
    <xf numFmtId="0" fontId="22" fillId="0" borderId="0" xfId="56" applyFont="1" applyBorder="1" applyAlignment="1">
      <alignment horizontal="center" vertical="center"/>
      <protection/>
    </xf>
    <xf numFmtId="0" fontId="23" fillId="0" borderId="0" xfId="56" applyFont="1" applyBorder="1">
      <alignment/>
      <protection/>
    </xf>
    <xf numFmtId="0" fontId="20" fillId="0" borderId="0" xfId="56" applyFont="1" applyBorder="1">
      <alignment/>
      <protection/>
    </xf>
    <xf numFmtId="0" fontId="23" fillId="0" borderId="0" xfId="56" applyFont="1">
      <alignment/>
      <protection/>
    </xf>
    <xf numFmtId="0" fontId="21" fillId="0" borderId="0" xfId="56" applyFont="1" applyBorder="1">
      <alignment/>
      <protection/>
    </xf>
    <xf numFmtId="0" fontId="23" fillId="0" borderId="15" xfId="56" applyFont="1" applyBorder="1">
      <alignment/>
      <protection/>
    </xf>
    <xf numFmtId="0" fontId="20" fillId="0" borderId="15" xfId="56" applyFont="1" applyBorder="1">
      <alignment/>
      <protection/>
    </xf>
    <xf numFmtId="0" fontId="23" fillId="0" borderId="16" xfId="56" applyFont="1" applyBorder="1">
      <alignment/>
      <protection/>
    </xf>
    <xf numFmtId="0" fontId="20" fillId="0" borderId="16" xfId="56" applyFont="1" applyBorder="1">
      <alignment/>
      <protection/>
    </xf>
    <xf numFmtId="0" fontId="25" fillId="0" borderId="0" xfId="56" applyFont="1" applyBorder="1" applyAlignment="1">
      <alignment horizontal="center"/>
      <protection/>
    </xf>
    <xf numFmtId="0" fontId="21" fillId="0" borderId="0" xfId="56" applyFont="1">
      <alignment/>
      <protection/>
    </xf>
    <xf numFmtId="0" fontId="26" fillId="0" borderId="0" xfId="56" applyFont="1">
      <alignment/>
      <protection/>
    </xf>
    <xf numFmtId="0" fontId="26" fillId="0" borderId="0" xfId="56" applyFont="1" applyBorder="1">
      <alignment/>
      <protection/>
    </xf>
    <xf numFmtId="0" fontId="22" fillId="0" borderId="14" xfId="56" applyFont="1" applyBorder="1" applyAlignment="1">
      <alignment horizontal="center" vertical="center"/>
      <protection/>
    </xf>
    <xf numFmtId="0" fontId="20" fillId="0" borderId="0" xfId="56" applyFont="1" applyBorder="1" applyAlignment="1">
      <alignment horizontal="center" vertical="center"/>
      <protection/>
    </xf>
    <xf numFmtId="0" fontId="20" fillId="0" borderId="17" xfId="56" applyFont="1" applyBorder="1" applyAlignment="1">
      <alignment horizontal="right"/>
      <protection/>
    </xf>
    <xf numFmtId="0" fontId="27" fillId="0" borderId="18" xfId="56" applyFont="1" applyBorder="1" applyAlignment="1">
      <alignment horizontal="center" vertical="center" wrapText="1"/>
      <protection/>
    </xf>
    <xf numFmtId="0" fontId="28" fillId="0" borderId="19" xfId="56" applyFont="1" applyBorder="1" applyAlignment="1">
      <alignment horizontal="center" vertical="center"/>
      <protection/>
    </xf>
    <xf numFmtId="0" fontId="29" fillId="0" borderId="10" xfId="56" applyFont="1" applyBorder="1" applyAlignment="1">
      <alignment horizontal="center" vertical="center"/>
      <protection/>
    </xf>
    <xf numFmtId="0" fontId="28" fillId="0" borderId="20" xfId="56" applyFont="1" applyBorder="1" applyAlignment="1">
      <alignment horizontal="center" vertical="center"/>
      <protection/>
    </xf>
    <xf numFmtId="0" fontId="28" fillId="0" borderId="20" xfId="56" applyFont="1" applyBorder="1" applyAlignment="1">
      <alignment vertical="center"/>
      <protection/>
    </xf>
    <xf numFmtId="0" fontId="29" fillId="0" borderId="20" xfId="56" applyFont="1" applyBorder="1" applyAlignment="1">
      <alignment vertical="center"/>
      <protection/>
    </xf>
    <xf numFmtId="0" fontId="29" fillId="0" borderId="21" xfId="56" applyFont="1" applyBorder="1" applyAlignment="1">
      <alignment horizontal="center" vertical="center"/>
      <protection/>
    </xf>
    <xf numFmtId="0" fontId="29" fillId="0" borderId="16" xfId="56" applyFont="1" applyBorder="1" applyAlignment="1">
      <alignment horizontal="center" vertical="center"/>
      <protection/>
    </xf>
    <xf numFmtId="0" fontId="29" fillId="0" borderId="16" xfId="56" applyFont="1" applyBorder="1" applyAlignment="1">
      <alignment vertical="center"/>
      <protection/>
    </xf>
    <xf numFmtId="0" fontId="29" fillId="0" borderId="22" xfId="56" applyFont="1" applyBorder="1" applyAlignment="1">
      <alignment horizontal="center" vertical="center"/>
      <protection/>
    </xf>
    <xf numFmtId="0" fontId="29" fillId="0" borderId="15" xfId="56" applyFont="1" applyBorder="1" applyAlignment="1">
      <alignment horizontal="center" vertical="center"/>
      <protection/>
    </xf>
    <xf numFmtId="0" fontId="29" fillId="0" borderId="15" xfId="56" applyFont="1" applyBorder="1" applyAlignment="1">
      <alignment vertical="center"/>
      <protection/>
    </xf>
    <xf numFmtId="0" fontId="29" fillId="0" borderId="23" xfId="56" applyFont="1" applyBorder="1" applyAlignment="1">
      <alignment horizontal="center" vertical="center"/>
      <protection/>
    </xf>
    <xf numFmtId="0" fontId="29" fillId="0" borderId="24" xfId="56" applyFont="1" applyBorder="1" applyAlignment="1">
      <alignment horizontal="center" vertical="center"/>
      <protection/>
    </xf>
    <xf numFmtId="0" fontId="29" fillId="0" borderId="24" xfId="56" applyFont="1" applyBorder="1" applyAlignment="1">
      <alignment vertical="center"/>
      <protection/>
    </xf>
    <xf numFmtId="0" fontId="29" fillId="0" borderId="25" xfId="56" applyFont="1" applyBorder="1" applyAlignment="1">
      <alignment horizontal="center" vertical="center"/>
      <protection/>
    </xf>
    <xf numFmtId="0" fontId="29" fillId="0" borderId="0" xfId="56" applyFont="1" applyBorder="1" applyAlignment="1">
      <alignment horizontal="center" vertical="center"/>
      <protection/>
    </xf>
    <xf numFmtId="0" fontId="29" fillId="0" borderId="0" xfId="56" applyFont="1" applyBorder="1" applyAlignment="1">
      <alignment vertical="center"/>
      <protection/>
    </xf>
    <xf numFmtId="164" fontId="0" fillId="0" borderId="0" xfId="56" applyNumberFormat="1" applyFont="1" applyAlignment="1">
      <alignment horizontal="right"/>
      <protection/>
    </xf>
    <xf numFmtId="0" fontId="29" fillId="0" borderId="0" xfId="56" applyFont="1">
      <alignment/>
      <protection/>
    </xf>
    <xf numFmtId="0" fontId="29" fillId="0" borderId="15" xfId="56" applyFont="1" applyBorder="1">
      <alignment/>
      <protection/>
    </xf>
    <xf numFmtId="0" fontId="29" fillId="0" borderId="0" xfId="56" applyFont="1" applyBorder="1" applyAlignment="1">
      <alignment horizontal="center"/>
      <protection/>
    </xf>
    <xf numFmtId="0" fontId="0" fillId="0" borderId="0" xfId="56" applyFont="1" applyAlignment="1">
      <alignment horizontal="right"/>
      <protection/>
    </xf>
    <xf numFmtId="0" fontId="31" fillId="0" borderId="0" xfId="56" applyFont="1" applyBorder="1">
      <alignment/>
      <protection/>
    </xf>
    <xf numFmtId="164" fontId="20" fillId="0" borderId="0" xfId="56" applyNumberFormat="1" applyFont="1">
      <alignment/>
      <protection/>
    </xf>
    <xf numFmtId="0" fontId="28" fillId="0" borderId="26" xfId="56" applyFont="1" applyBorder="1" applyAlignment="1">
      <alignment horizontal="center" vertical="center"/>
      <protection/>
    </xf>
    <xf numFmtId="0" fontId="29" fillId="0" borderId="17" xfId="56" applyFont="1" applyBorder="1" applyAlignment="1">
      <alignment vertical="center"/>
      <protection/>
    </xf>
    <xf numFmtId="0" fontId="28" fillId="0" borderId="17" xfId="56" applyFont="1" applyBorder="1" applyAlignment="1">
      <alignment vertical="center"/>
      <protection/>
    </xf>
    <xf numFmtId="0" fontId="28" fillId="0" borderId="10" xfId="56" applyFont="1" applyBorder="1" applyAlignment="1">
      <alignment horizontal="center" vertical="center"/>
      <protection/>
    </xf>
    <xf numFmtId="0" fontId="20" fillId="0" borderId="0" xfId="56" applyFont="1" applyAlignment="1">
      <alignment/>
      <protection/>
    </xf>
    <xf numFmtId="0" fontId="29" fillId="0" borderId="13" xfId="56" applyFont="1" applyBorder="1" applyAlignment="1">
      <alignment vertical="center"/>
      <protection/>
    </xf>
    <xf numFmtId="0" fontId="34" fillId="0" borderId="0" xfId="56" applyFont="1">
      <alignment/>
      <protection/>
    </xf>
    <xf numFmtId="3" fontId="20" fillId="0" borderId="0" xfId="56" applyNumberFormat="1" applyFont="1">
      <alignment/>
      <protection/>
    </xf>
    <xf numFmtId="3" fontId="20" fillId="0" borderId="0" xfId="56" applyNumberFormat="1" applyFont="1" applyAlignment="1">
      <alignment/>
      <protection/>
    </xf>
    <xf numFmtId="0" fontId="21" fillId="0" borderId="0" xfId="56" applyFont="1" applyBorder="1" applyAlignment="1">
      <alignment horizontal="center"/>
      <protection/>
    </xf>
    <xf numFmtId="0" fontId="21" fillId="0" borderId="27" xfId="56" applyFont="1" applyBorder="1" applyAlignment="1">
      <alignment horizontal="center"/>
      <protection/>
    </xf>
    <xf numFmtId="0" fontId="21" fillId="0" borderId="24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23" fillId="0" borderId="28" xfId="56" applyFont="1" applyBorder="1" applyAlignment="1">
      <alignment horizontal="center"/>
      <protection/>
    </xf>
    <xf numFmtId="0" fontId="25" fillId="0" borderId="29" xfId="56" applyFont="1" applyBorder="1" applyAlignment="1">
      <alignment horizontal="center"/>
      <protection/>
    </xf>
    <xf numFmtId="164" fontId="30" fillId="0" borderId="12" xfId="56" applyNumberFormat="1" applyFont="1" applyBorder="1" applyAlignment="1">
      <alignment horizontal="right" vertical="center"/>
      <protection/>
    </xf>
    <xf numFmtId="166" fontId="30" fillId="0" borderId="12" xfId="56" applyNumberFormat="1" applyFont="1" applyBorder="1" applyAlignment="1">
      <alignment horizontal="right" vertical="center"/>
      <protection/>
    </xf>
    <xf numFmtId="0" fontId="26" fillId="0" borderId="0" xfId="56" applyFont="1" applyBorder="1" applyAlignment="1">
      <alignment horizontal="center"/>
      <protection/>
    </xf>
    <xf numFmtId="0" fontId="29" fillId="0" borderId="24" xfId="56" applyFont="1" applyBorder="1" applyAlignment="1">
      <alignment horizontal="center"/>
      <protection/>
    </xf>
    <xf numFmtId="164" fontId="0" fillId="0" borderId="30" xfId="56" applyNumberFormat="1" applyFont="1" applyBorder="1" applyAlignment="1">
      <alignment horizontal="right" vertical="center"/>
      <protection/>
    </xf>
    <xf numFmtId="164" fontId="0" fillId="0" borderId="31" xfId="56" applyNumberFormat="1" applyFont="1" applyBorder="1" applyAlignment="1">
      <alignment horizontal="right" vertical="center"/>
      <protection/>
    </xf>
    <xf numFmtId="164" fontId="0" fillId="0" borderId="32" xfId="56" applyNumberFormat="1" applyFont="1" applyBorder="1" applyAlignment="1">
      <alignment horizontal="right" vertical="center"/>
      <protection/>
    </xf>
    <xf numFmtId="164" fontId="0" fillId="0" borderId="33" xfId="56" applyNumberFormat="1" applyFont="1" applyBorder="1" applyAlignment="1">
      <alignment horizontal="right" vertical="center"/>
      <protection/>
    </xf>
    <xf numFmtId="164" fontId="0" fillId="0" borderId="34" xfId="56" applyNumberFormat="1" applyFont="1" applyBorder="1" applyAlignment="1">
      <alignment horizontal="right" vertical="center"/>
      <protection/>
    </xf>
    <xf numFmtId="164" fontId="30" fillId="0" borderId="11" xfId="56" applyNumberFormat="1" applyFont="1" applyBorder="1" applyAlignment="1">
      <alignment horizontal="right" vertical="center"/>
      <protection/>
    </xf>
    <xf numFmtId="164" fontId="30" fillId="0" borderId="35" xfId="56" applyNumberFormat="1" applyFont="1" applyBorder="1" applyAlignment="1">
      <alignment horizontal="right" vertical="center"/>
      <protection/>
    </xf>
    <xf numFmtId="164" fontId="30" fillId="0" borderId="20" xfId="56" applyNumberFormat="1" applyFont="1" applyBorder="1" applyAlignment="1">
      <alignment horizontal="right" vertical="center"/>
      <protection/>
    </xf>
    <xf numFmtId="164" fontId="30" fillId="0" borderId="36" xfId="56" applyNumberFormat="1" applyFont="1" applyBorder="1" applyAlignment="1">
      <alignment horizontal="right" vertical="center"/>
      <protection/>
    </xf>
    <xf numFmtId="164" fontId="0" fillId="0" borderId="37" xfId="56" applyNumberFormat="1" applyFont="1" applyBorder="1" applyAlignment="1">
      <alignment horizontal="right" vertical="center"/>
      <protection/>
    </xf>
    <xf numFmtId="164" fontId="0" fillId="0" borderId="38" xfId="56" applyNumberFormat="1" applyFont="1" applyBorder="1" applyAlignment="1">
      <alignment horizontal="right" vertical="center"/>
      <protection/>
    </xf>
    <xf numFmtId="164" fontId="0" fillId="0" borderId="39" xfId="56" applyNumberFormat="1" applyFont="1" applyBorder="1" applyAlignment="1">
      <alignment horizontal="right" vertical="center"/>
      <protection/>
    </xf>
    <xf numFmtId="164" fontId="0" fillId="0" borderId="16" xfId="56" applyNumberFormat="1" applyFont="1" applyBorder="1" applyAlignment="1">
      <alignment horizontal="right" vertical="center"/>
      <protection/>
    </xf>
    <xf numFmtId="164" fontId="0" fillId="0" borderId="40" xfId="56" applyNumberFormat="1" applyFont="1" applyBorder="1" applyAlignment="1">
      <alignment horizontal="right" vertical="center"/>
      <protection/>
    </xf>
    <xf numFmtId="164" fontId="0" fillId="0" borderId="41" xfId="56" applyNumberFormat="1" applyFont="1" applyBorder="1" applyAlignment="1">
      <alignment horizontal="right" vertical="center"/>
      <protection/>
    </xf>
    <xf numFmtId="164" fontId="0" fillId="0" borderId="42" xfId="56" applyNumberFormat="1" applyFont="1" applyBorder="1" applyAlignment="1">
      <alignment horizontal="right" vertical="center"/>
      <protection/>
    </xf>
    <xf numFmtId="164" fontId="0" fillId="0" borderId="43" xfId="56" applyNumberFormat="1" applyFont="1" applyBorder="1" applyAlignment="1">
      <alignment horizontal="right" vertical="center"/>
      <protection/>
    </xf>
    <xf numFmtId="164" fontId="0" fillId="0" borderId="44" xfId="56" applyNumberFormat="1" applyFont="1" applyBorder="1" applyAlignment="1">
      <alignment horizontal="right" vertical="center"/>
      <protection/>
    </xf>
    <xf numFmtId="164" fontId="0" fillId="0" borderId="14" xfId="56" applyNumberFormat="1" applyFont="1" applyBorder="1" applyAlignment="1">
      <alignment horizontal="right" vertical="center"/>
      <protection/>
    </xf>
    <xf numFmtId="164" fontId="0" fillId="0" borderId="45" xfId="56" applyNumberFormat="1" applyFont="1" applyBorder="1" applyAlignment="1">
      <alignment horizontal="right" vertical="center"/>
      <protection/>
    </xf>
    <xf numFmtId="164" fontId="0" fillId="0" borderId="46" xfId="56" applyNumberFormat="1" applyFont="1" applyBorder="1" applyAlignment="1">
      <alignment horizontal="right" vertical="center"/>
      <protection/>
    </xf>
    <xf numFmtId="0" fontId="28" fillId="0" borderId="47" xfId="56" applyFont="1" applyBorder="1" applyAlignment="1">
      <alignment horizontal="center" vertical="center"/>
      <protection/>
    </xf>
    <xf numFmtId="0" fontId="28" fillId="0" borderId="48" xfId="56" applyFont="1" applyBorder="1" applyAlignment="1">
      <alignment horizontal="center" vertical="center"/>
      <protection/>
    </xf>
    <xf numFmtId="0" fontId="22" fillId="0" borderId="0" xfId="56" applyFont="1" applyBorder="1" applyAlignment="1">
      <alignment horizontal="center"/>
      <protection/>
    </xf>
    <xf numFmtId="0" fontId="0" fillId="0" borderId="15" xfId="56" applyFont="1" applyBorder="1" applyAlignment="1">
      <alignment horizontal="center"/>
      <protection/>
    </xf>
    <xf numFmtId="0" fontId="26" fillId="0" borderId="49" xfId="56" applyFont="1" applyBorder="1" applyAlignment="1">
      <alignment horizontal="center" vertical="center"/>
      <protection/>
    </xf>
    <xf numFmtId="0" fontId="26" fillId="0" borderId="50" xfId="56" applyFont="1" applyBorder="1" applyAlignment="1">
      <alignment horizontal="center" vertical="center"/>
      <protection/>
    </xf>
    <xf numFmtId="0" fontId="26" fillId="0" borderId="49" xfId="56" applyFont="1" applyBorder="1" applyAlignment="1">
      <alignment horizontal="center" vertical="center" wrapText="1"/>
      <protection/>
    </xf>
    <xf numFmtId="3" fontId="30" fillId="0" borderId="12" xfId="56" applyNumberFormat="1" applyFont="1" applyBorder="1" applyAlignment="1">
      <alignment horizontal="right" vertical="center"/>
      <protection/>
    </xf>
    <xf numFmtId="3" fontId="30" fillId="0" borderId="11" xfId="56" applyNumberFormat="1" applyFont="1" applyBorder="1" applyAlignment="1">
      <alignment horizontal="right" vertical="center"/>
      <protection/>
    </xf>
    <xf numFmtId="3" fontId="0" fillId="0" borderId="37" xfId="56" applyNumberFormat="1" applyFont="1" applyBorder="1" applyAlignment="1">
      <alignment horizontal="right" vertical="center"/>
      <protection/>
    </xf>
    <xf numFmtId="3" fontId="0" fillId="0" borderId="38" xfId="56" applyNumberFormat="1" applyFont="1" applyBorder="1" applyAlignment="1">
      <alignment horizontal="right" vertical="center"/>
      <protection/>
    </xf>
    <xf numFmtId="3" fontId="0" fillId="0" borderId="30" xfId="56" applyNumberFormat="1" applyFont="1" applyBorder="1" applyAlignment="1">
      <alignment horizontal="right" vertical="center"/>
      <protection/>
    </xf>
    <xf numFmtId="3" fontId="0" fillId="0" borderId="31" xfId="56" applyNumberFormat="1" applyFont="1" applyBorder="1" applyAlignment="1">
      <alignment horizontal="right" vertical="center"/>
      <protection/>
    </xf>
    <xf numFmtId="0" fontId="29" fillId="0" borderId="0" xfId="56" applyFont="1" applyBorder="1" applyAlignment="1">
      <alignment horizontal="center"/>
      <protection/>
    </xf>
    <xf numFmtId="3" fontId="30" fillId="0" borderId="12" xfId="55" applyNumberFormat="1" applyFont="1" applyBorder="1" applyAlignment="1">
      <alignment vertical="center"/>
      <protection/>
    </xf>
    <xf numFmtId="3" fontId="30" fillId="0" borderId="11" xfId="56" applyNumberFormat="1" applyFont="1" applyBorder="1" applyAlignment="1">
      <alignment vertical="center"/>
      <protection/>
    </xf>
    <xf numFmtId="3" fontId="0" fillId="0" borderId="11" xfId="56" applyNumberFormat="1" applyFont="1" applyBorder="1" applyAlignment="1">
      <alignment vertical="center"/>
      <protection/>
    </xf>
    <xf numFmtId="3" fontId="30" fillId="0" borderId="12" xfId="55" applyNumberFormat="1" applyFont="1" applyFill="1" applyBorder="1" applyAlignment="1">
      <alignment vertical="center"/>
      <protection/>
    </xf>
    <xf numFmtId="3" fontId="0" fillId="0" borderId="12" xfId="55" applyNumberFormat="1" applyFont="1" applyBorder="1" applyAlignment="1">
      <alignment vertical="center"/>
      <protection/>
    </xf>
    <xf numFmtId="0" fontId="32" fillId="0" borderId="35" xfId="56" applyFont="1" applyBorder="1" applyAlignment="1">
      <alignment vertical="center" wrapText="1"/>
      <protection/>
    </xf>
    <xf numFmtId="0" fontId="20" fillId="0" borderId="17" xfId="56" applyFont="1" applyBorder="1" applyAlignment="1">
      <alignment horizontal="right"/>
      <protection/>
    </xf>
    <xf numFmtId="0" fontId="26" fillId="0" borderId="48" xfId="56" applyFont="1" applyBorder="1" applyAlignment="1">
      <alignment horizontal="center" vertical="center"/>
      <protection/>
    </xf>
    <xf numFmtId="3" fontId="30" fillId="0" borderId="51" xfId="56" applyNumberFormat="1" applyFont="1" applyBorder="1" applyAlignment="1">
      <alignment vertical="center"/>
      <protection/>
    </xf>
    <xf numFmtId="3" fontId="30" fillId="0" borderId="20" xfId="56" applyNumberFormat="1" applyFont="1" applyBorder="1" applyAlignment="1">
      <alignment vertical="center"/>
      <protection/>
    </xf>
    <xf numFmtId="3" fontId="30" fillId="0" borderId="13" xfId="56" applyNumberFormat="1" applyFont="1" applyBorder="1" applyAlignment="1">
      <alignment vertical="center"/>
      <protection/>
    </xf>
    <xf numFmtId="3" fontId="30" fillId="0" borderId="35" xfId="55" applyNumberFormat="1" applyFont="1" applyBorder="1" applyAlignment="1">
      <alignment vertical="center"/>
      <protection/>
    </xf>
    <xf numFmtId="3" fontId="30" fillId="0" borderId="20" xfId="55" applyNumberFormat="1" applyFont="1" applyBorder="1" applyAlignment="1">
      <alignment vertical="center"/>
      <protection/>
    </xf>
    <xf numFmtId="3" fontId="30" fillId="0" borderId="36" xfId="55" applyNumberFormat="1" applyFont="1" applyBorder="1" applyAlignment="1">
      <alignment vertical="center"/>
      <protection/>
    </xf>
    <xf numFmtId="3" fontId="0" fillId="0" borderId="50" xfId="55" applyNumberFormat="1" applyFont="1" applyBorder="1" applyAlignment="1">
      <alignment vertical="center"/>
      <protection/>
    </xf>
    <xf numFmtId="3" fontId="0" fillId="0" borderId="49" xfId="56" applyNumberFormat="1" applyFont="1" applyBorder="1" applyAlignment="1">
      <alignment vertic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Egyszerűsített éves beszámoló 2001. év" xfId="55"/>
    <cellStyle name="Normál_NK_Éves_beszámoló+Kieg.mell.táblák_2006.végső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6">
      <selection activeCell="C28" sqref="C28"/>
    </sheetView>
  </sheetViews>
  <sheetFormatPr defaultColWidth="8.796875" defaultRowHeight="14.25"/>
  <cols>
    <col min="1" max="17" width="4" style="1" customWidth="1"/>
    <col min="18" max="18" width="13.8984375" style="1" customWidth="1"/>
    <col min="19" max="19" width="10.69921875" style="1" customWidth="1"/>
    <col min="20" max="16384" width="9.09765625" style="1" customWidth="1"/>
  </cols>
  <sheetData>
    <row r="1" spans="1:17" ht="22.5" customHeight="1">
      <c r="A1" s="2">
        <v>1</v>
      </c>
      <c r="B1" s="3">
        <v>1</v>
      </c>
      <c r="C1" s="3">
        <v>8</v>
      </c>
      <c r="D1" s="3">
        <v>0</v>
      </c>
      <c r="E1" s="3">
        <v>3</v>
      </c>
      <c r="F1" s="3">
        <v>3</v>
      </c>
      <c r="G1" s="3">
        <v>7</v>
      </c>
      <c r="H1" s="4">
        <v>1</v>
      </c>
      <c r="I1" s="5">
        <v>3</v>
      </c>
      <c r="J1" s="3">
        <v>6</v>
      </c>
      <c r="K1" s="3">
        <v>0</v>
      </c>
      <c r="L1" s="4">
        <v>0</v>
      </c>
      <c r="M1" s="3">
        <v>1</v>
      </c>
      <c r="N1" s="3">
        <v>1</v>
      </c>
      <c r="O1" s="4">
        <v>3</v>
      </c>
      <c r="P1" s="3">
        <v>1</v>
      </c>
      <c r="Q1" s="4">
        <v>3</v>
      </c>
    </row>
    <row r="2" spans="1:17" ht="12.7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16.5" customHeight="1"/>
    <row r="4" spans="1:17" ht="22.5" customHeight="1">
      <c r="A4" s="6">
        <v>1</v>
      </c>
      <c r="B4" s="6">
        <v>3</v>
      </c>
      <c r="C4" s="6" t="s">
        <v>1</v>
      </c>
      <c r="D4" s="6">
        <v>0</v>
      </c>
      <c r="E4" s="6">
        <v>9</v>
      </c>
      <c r="F4" s="6" t="s">
        <v>1</v>
      </c>
      <c r="G4" s="6">
        <v>0</v>
      </c>
      <c r="H4" s="6">
        <v>8</v>
      </c>
      <c r="I4" s="6">
        <v>1</v>
      </c>
      <c r="J4" s="6">
        <v>6</v>
      </c>
      <c r="K4" s="6">
        <v>8</v>
      </c>
      <c r="L4" s="6">
        <v>2</v>
      </c>
      <c r="M4" s="7"/>
      <c r="N4" s="7"/>
      <c r="O4" s="7"/>
      <c r="P4" s="8"/>
      <c r="Q4" s="8"/>
    </row>
    <row r="5" spans="1:12" ht="12.75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9" ht="30.75" customHeight="1">
      <c r="A6" s="9"/>
      <c r="B6" s="10"/>
      <c r="C6" s="10"/>
      <c r="D6" s="10"/>
      <c r="E6" s="10"/>
      <c r="F6" s="10"/>
      <c r="G6" s="10"/>
      <c r="H6" s="10"/>
      <c r="I6" s="9"/>
      <c r="J6" s="10"/>
      <c r="K6" s="10"/>
      <c r="L6" s="10"/>
      <c r="M6" s="10"/>
      <c r="N6" s="10"/>
      <c r="O6" s="10"/>
      <c r="P6" s="10"/>
      <c r="Q6" s="10"/>
      <c r="R6" s="10"/>
      <c r="S6" s="11"/>
    </row>
    <row r="7" spans="1:19" ht="27.75" customHeight="1">
      <c r="A7" s="9"/>
      <c r="B7" s="10"/>
      <c r="C7" s="10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spans="1:19" ht="27.75" customHeight="1">
      <c r="A8" s="9"/>
      <c r="B8" s="10"/>
      <c r="C8" s="10"/>
      <c r="D8" s="10"/>
      <c r="E8" s="10"/>
      <c r="F8" s="10"/>
      <c r="G8" s="10"/>
      <c r="H8" s="10"/>
      <c r="I8" s="9"/>
      <c r="J8" s="10"/>
      <c r="K8" s="10"/>
      <c r="L8" s="10"/>
      <c r="M8" s="10"/>
      <c r="N8" s="10"/>
      <c r="O8" s="10"/>
      <c r="P8" s="10"/>
      <c r="Q8" s="10"/>
      <c r="R8" s="10"/>
      <c r="S8" s="11"/>
    </row>
    <row r="9" spans="1:19" ht="27.75" customHeight="1">
      <c r="A9" s="12" t="s">
        <v>3</v>
      </c>
      <c r="B9" s="10"/>
      <c r="C9" s="10"/>
      <c r="D9" s="10"/>
      <c r="E9" s="10"/>
      <c r="F9" s="10"/>
      <c r="G9" s="13" t="s">
        <v>4</v>
      </c>
      <c r="H9" s="14"/>
      <c r="I9" s="13"/>
      <c r="J9" s="14"/>
      <c r="K9" s="14"/>
      <c r="L9" s="14"/>
      <c r="M9" s="14"/>
      <c r="N9" s="14"/>
      <c r="O9" s="14"/>
      <c r="P9" s="14"/>
      <c r="Q9" s="14"/>
      <c r="R9" s="14"/>
      <c r="S9" s="13"/>
    </row>
    <row r="10" spans="1:19" ht="27.75" customHeight="1">
      <c r="A10" s="12" t="s">
        <v>5</v>
      </c>
      <c r="B10" s="10"/>
      <c r="C10" s="10"/>
      <c r="D10" s="10"/>
      <c r="E10" s="10"/>
      <c r="F10" s="10"/>
      <c r="G10" s="10"/>
      <c r="H10" s="15" t="s">
        <v>150</v>
      </c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5"/>
    </row>
    <row r="11" spans="1:19" ht="27.75" customHeight="1">
      <c r="A11" s="9"/>
      <c r="B11" s="10"/>
      <c r="C11" s="10"/>
      <c r="D11" s="10"/>
      <c r="E11" s="10"/>
      <c r="F11" s="10"/>
      <c r="G11" s="10"/>
      <c r="H11" s="10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1"/>
    </row>
    <row r="12" spans="1:19" ht="27.75" customHeight="1">
      <c r="A12" s="9"/>
      <c r="B12" s="10"/>
      <c r="C12" s="10"/>
      <c r="D12" s="10"/>
      <c r="E12" s="10"/>
      <c r="F12" s="10"/>
      <c r="G12" s="10"/>
      <c r="H12" s="10"/>
      <c r="I12" s="9"/>
      <c r="J12" s="10"/>
      <c r="K12" s="10"/>
      <c r="L12" s="10"/>
      <c r="M12" s="10"/>
      <c r="N12" s="10"/>
      <c r="O12" s="10"/>
      <c r="P12" s="10"/>
      <c r="Q12" s="10"/>
      <c r="R12" s="10"/>
      <c r="S12" s="11"/>
    </row>
    <row r="13" spans="1:19" ht="27.75" customHeight="1">
      <c r="A13" s="9"/>
      <c r="B13" s="10"/>
      <c r="C13" s="10"/>
      <c r="D13" s="10"/>
      <c r="E13" s="10"/>
      <c r="F13" s="10"/>
      <c r="H13" s="10"/>
      <c r="I13" s="47"/>
      <c r="J13" s="10"/>
      <c r="K13" s="10"/>
      <c r="L13" s="10"/>
      <c r="M13" s="10"/>
      <c r="N13" s="10"/>
      <c r="O13" s="10"/>
      <c r="P13" s="10"/>
      <c r="Q13" s="10"/>
      <c r="R13" s="10"/>
      <c r="S13" s="11"/>
    </row>
    <row r="14" spans="1:19" ht="27.75" customHeight="1">
      <c r="A14" s="9"/>
      <c r="B14" s="10"/>
      <c r="C14" s="10"/>
      <c r="D14" s="10"/>
      <c r="E14" s="10"/>
      <c r="F14" s="10"/>
      <c r="G14" s="10"/>
      <c r="H14" s="10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1"/>
    </row>
    <row r="15" spans="1:19" ht="27.75" customHeight="1">
      <c r="A15" s="61" t="s">
        <v>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0.25" customHeight="1">
      <c r="A16" s="9"/>
      <c r="B16" s="10"/>
      <c r="C16" s="10"/>
      <c r="D16" s="10"/>
      <c r="E16" s="10"/>
      <c r="F16" s="10"/>
      <c r="G16" s="10"/>
      <c r="H16" s="10"/>
      <c r="I16" s="9"/>
      <c r="J16" s="10"/>
      <c r="K16" s="10"/>
      <c r="L16" s="10"/>
      <c r="M16" s="10"/>
      <c r="N16" s="10"/>
      <c r="O16" s="10"/>
      <c r="P16" s="10"/>
      <c r="Q16" s="10"/>
      <c r="R16" s="10"/>
      <c r="S16" s="11"/>
    </row>
    <row r="17" spans="1:19" ht="19.5" customHeight="1">
      <c r="A17" s="9"/>
      <c r="B17" s="10"/>
      <c r="C17" s="10"/>
      <c r="D17" s="10"/>
      <c r="E17" s="10"/>
      <c r="F17" s="10"/>
      <c r="G17" s="10"/>
      <c r="H17" s="10"/>
      <c r="I17" s="9"/>
      <c r="J17" s="10"/>
      <c r="K17" s="10"/>
      <c r="L17" s="10"/>
      <c r="M17" s="10"/>
      <c r="N17" s="10"/>
      <c r="O17" s="10"/>
      <c r="P17" s="10"/>
      <c r="Q17" s="10"/>
      <c r="R17" s="10"/>
      <c r="S17" s="11"/>
    </row>
    <row r="18" spans="1:19" ht="27.75" customHeight="1">
      <c r="A18" s="9"/>
      <c r="B18" s="10"/>
      <c r="C18" s="10"/>
      <c r="D18" s="10"/>
      <c r="E18" s="10"/>
      <c r="F18" s="10"/>
      <c r="G18" s="10"/>
      <c r="H18" s="62" t="s">
        <v>146</v>
      </c>
      <c r="I18" s="62"/>
      <c r="J18" s="62"/>
      <c r="K18" s="62"/>
      <c r="L18" s="62"/>
      <c r="M18" s="62"/>
      <c r="N18" s="62"/>
      <c r="O18" s="62"/>
      <c r="P18" s="62"/>
      <c r="Q18" s="62"/>
      <c r="R18" s="10"/>
      <c r="S18" s="11"/>
    </row>
    <row r="19" spans="1:19" ht="17.25" customHeight="1">
      <c r="A19" s="9"/>
      <c r="B19" s="10"/>
      <c r="C19" s="10"/>
      <c r="D19" s="10"/>
      <c r="E19" s="10"/>
      <c r="F19" s="10"/>
      <c r="G19" s="10"/>
      <c r="H19" s="63" t="s">
        <v>7</v>
      </c>
      <c r="I19" s="63"/>
      <c r="J19" s="63"/>
      <c r="K19" s="63"/>
      <c r="L19" s="63"/>
      <c r="M19" s="63"/>
      <c r="N19" s="63"/>
      <c r="O19" s="63"/>
      <c r="P19" s="63"/>
      <c r="Q19" s="63"/>
      <c r="R19" s="10"/>
      <c r="S19" s="11"/>
    </row>
    <row r="20" spans="1:19" ht="17.25" customHeight="1">
      <c r="A20" s="9"/>
      <c r="B20" s="10"/>
      <c r="C20" s="10"/>
      <c r="D20" s="10"/>
      <c r="E20" s="10"/>
      <c r="F20" s="10"/>
      <c r="G20" s="10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0"/>
      <c r="S20" s="11"/>
    </row>
    <row r="21" spans="1:19" ht="17.25" customHeight="1">
      <c r="A21" s="9"/>
      <c r="B21" s="10"/>
      <c r="C21" s="10"/>
      <c r="D21" s="10"/>
      <c r="E21" s="10"/>
      <c r="F21" s="10"/>
      <c r="G21" s="10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0"/>
      <c r="S21" s="11"/>
    </row>
    <row r="22" spans="1:19" ht="27.75" customHeight="1">
      <c r="A22" s="9"/>
      <c r="B22" s="10"/>
      <c r="C22" s="10"/>
      <c r="D22" s="10"/>
      <c r="E22" s="10"/>
      <c r="F22" s="10"/>
      <c r="G22" s="10"/>
      <c r="H22" s="10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1"/>
    </row>
    <row r="23" spans="1:19" ht="27.75" customHeight="1">
      <c r="A23" s="9"/>
      <c r="B23" s="10"/>
      <c r="C23" s="10"/>
      <c r="D23" s="10"/>
      <c r="E23" s="10"/>
      <c r="F23" s="10"/>
      <c r="G23" s="10"/>
      <c r="H23" s="10"/>
      <c r="I23" s="9"/>
      <c r="J23" s="10"/>
      <c r="K23" s="10"/>
      <c r="L23" s="10"/>
      <c r="M23" s="10"/>
      <c r="N23" s="10"/>
      <c r="O23" s="10"/>
      <c r="P23" s="10"/>
      <c r="Q23" s="10"/>
      <c r="R23" s="10"/>
      <c r="S23" s="11"/>
    </row>
    <row r="24" spans="1:19" ht="27.75" customHeight="1">
      <c r="A24" s="9"/>
      <c r="B24" s="10"/>
      <c r="C24" s="10"/>
      <c r="D24" s="10"/>
      <c r="E24" s="10"/>
      <c r="F24" s="10"/>
      <c r="G24" s="10"/>
      <c r="H24" s="10"/>
      <c r="I24" s="9"/>
      <c r="J24" s="10"/>
      <c r="K24" s="10"/>
      <c r="L24" s="10"/>
      <c r="M24" s="10"/>
      <c r="N24" s="10"/>
      <c r="O24" s="10"/>
      <c r="P24" s="10"/>
      <c r="Q24" s="10"/>
      <c r="R24" s="10"/>
      <c r="S24" s="11"/>
    </row>
    <row r="25" spans="1:13" ht="19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8" spans="1:19" ht="15.75">
      <c r="A28" s="18" t="s">
        <v>8</v>
      </c>
      <c r="C28" s="13" t="s">
        <v>151</v>
      </c>
      <c r="D28" s="14"/>
      <c r="E28" s="14"/>
      <c r="F28" s="14"/>
      <c r="G28" s="14"/>
      <c r="H28" s="14"/>
      <c r="I28" s="14"/>
      <c r="J28" s="14"/>
      <c r="K28" s="14"/>
      <c r="O28" s="10"/>
      <c r="P28" s="14"/>
      <c r="Q28" s="14"/>
      <c r="R28" s="14"/>
      <c r="S28" s="14"/>
    </row>
    <row r="29" spans="16:19" ht="12.75">
      <c r="P29" s="58" t="s">
        <v>9</v>
      </c>
      <c r="Q29" s="58"/>
      <c r="R29" s="58"/>
      <c r="S29" s="58"/>
    </row>
    <row r="30" spans="16:19" ht="12.75">
      <c r="P30" s="58" t="s">
        <v>10</v>
      </c>
      <c r="Q30" s="58"/>
      <c r="R30" s="58"/>
      <c r="S30" s="58"/>
    </row>
    <row r="33" ht="12.75">
      <c r="M33" s="19" t="s">
        <v>11</v>
      </c>
    </row>
  </sheetData>
  <sheetProtection/>
  <mergeCells count="7">
    <mergeCell ref="P30:S30"/>
    <mergeCell ref="A2:Q2"/>
    <mergeCell ref="A5:L5"/>
    <mergeCell ref="A15:S15"/>
    <mergeCell ref="H18:Q18"/>
    <mergeCell ref="H19:Q19"/>
    <mergeCell ref="P29:S29"/>
  </mergeCells>
  <printOptions horizontalCentered="1"/>
  <pageMargins left="1.05" right="0.15763888888888888" top="0.9402777777777778" bottom="0.5902777777777778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20">
      <selection activeCell="C40" sqref="C40"/>
    </sheetView>
  </sheetViews>
  <sheetFormatPr defaultColWidth="8.796875" defaultRowHeight="14.25"/>
  <cols>
    <col min="1" max="1" width="4" style="1" customWidth="1"/>
    <col min="2" max="25" width="3.69921875" style="1" customWidth="1"/>
    <col min="26" max="16384" width="9.09765625" style="1" customWidth="1"/>
  </cols>
  <sheetData>
    <row r="1" spans="1:22" ht="18" customHeight="1">
      <c r="A1" s="20" t="s">
        <v>12</v>
      </c>
      <c r="B1" s="10"/>
      <c r="C1" s="10"/>
      <c r="D1" s="10"/>
      <c r="E1" s="10"/>
      <c r="F1" s="2">
        <v>1</v>
      </c>
      <c r="G1" s="3">
        <v>1</v>
      </c>
      <c r="H1" s="3">
        <v>8</v>
      </c>
      <c r="I1" s="3">
        <v>0</v>
      </c>
      <c r="J1" s="3">
        <v>3</v>
      </c>
      <c r="K1" s="3">
        <v>3</v>
      </c>
      <c r="L1" s="3">
        <v>7</v>
      </c>
      <c r="M1" s="4">
        <v>1</v>
      </c>
      <c r="N1" s="5">
        <v>3</v>
      </c>
      <c r="O1" s="3">
        <v>6</v>
      </c>
      <c r="P1" s="3">
        <v>0</v>
      </c>
      <c r="Q1" s="4">
        <v>0</v>
      </c>
      <c r="R1" s="3">
        <v>1</v>
      </c>
      <c r="S1" s="3">
        <v>1</v>
      </c>
      <c r="T1" s="4">
        <v>3</v>
      </c>
      <c r="U1" s="3">
        <v>1</v>
      </c>
      <c r="V1" s="4">
        <v>3</v>
      </c>
    </row>
    <row r="2" ht="10.5" customHeight="1"/>
    <row r="3" spans="1:22" ht="18" customHeight="1">
      <c r="A3" s="20" t="s">
        <v>13</v>
      </c>
      <c r="B3" s="10"/>
      <c r="C3" s="10"/>
      <c r="D3" s="10"/>
      <c r="E3" s="10"/>
      <c r="F3" s="6">
        <v>1</v>
      </c>
      <c r="G3" s="6">
        <v>3</v>
      </c>
      <c r="H3" s="6" t="s">
        <v>1</v>
      </c>
      <c r="I3" s="6">
        <v>0</v>
      </c>
      <c r="J3" s="6">
        <v>9</v>
      </c>
      <c r="K3" s="6" t="s">
        <v>1</v>
      </c>
      <c r="L3" s="6">
        <v>0</v>
      </c>
      <c r="M3" s="6">
        <v>8</v>
      </c>
      <c r="N3" s="6">
        <v>1</v>
      </c>
      <c r="O3" s="6">
        <v>6</v>
      </c>
      <c r="P3" s="6">
        <v>8</v>
      </c>
      <c r="Q3" s="6">
        <v>2</v>
      </c>
      <c r="R3" s="7"/>
      <c r="S3" s="7"/>
      <c r="T3" s="7"/>
      <c r="U3" s="21">
        <v>1</v>
      </c>
      <c r="V3" s="21">
        <v>1</v>
      </c>
    </row>
    <row r="4" spans="1:22" ht="18" customHeight="1">
      <c r="A4" s="20"/>
      <c r="B4" s="10"/>
      <c r="C4" s="10"/>
      <c r="D4" s="10"/>
      <c r="E4" s="1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7"/>
      <c r="S4" s="7"/>
      <c r="T4" s="7"/>
      <c r="U4" s="8"/>
      <c r="V4" s="8"/>
    </row>
    <row r="5" ht="10.5" customHeight="1"/>
    <row r="6" spans="1:25" ht="16.5" customHeight="1">
      <c r="A6" s="91" t="s">
        <v>148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16.5" customHeight="1">
      <c r="A7" s="91" t="s">
        <v>14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ht="10.5" customHeight="1"/>
    <row r="9" spans="2:20" ht="27.75" customHeight="1">
      <c r="B9" s="10"/>
      <c r="C9" s="9" t="s">
        <v>15</v>
      </c>
      <c r="D9" s="10"/>
      <c r="E9" s="10"/>
      <c r="F9" s="10"/>
      <c r="G9" s="10"/>
      <c r="H9" s="10"/>
      <c r="I9" s="9"/>
      <c r="J9" s="10"/>
      <c r="K9" s="92" t="s">
        <v>147</v>
      </c>
      <c r="L9" s="92"/>
      <c r="M9" s="92"/>
      <c r="N9" s="92"/>
      <c r="O9" s="92"/>
      <c r="P9" s="92"/>
      <c r="Q9" s="92"/>
      <c r="R9" s="92"/>
      <c r="S9" s="92"/>
      <c r="T9" s="11" t="s">
        <v>16</v>
      </c>
    </row>
    <row r="10" spans="2:20" ht="18" customHeight="1">
      <c r="B10" s="10"/>
      <c r="C10" s="9"/>
      <c r="D10" s="10"/>
      <c r="E10" s="10"/>
      <c r="F10" s="10"/>
      <c r="G10" s="10"/>
      <c r="H10" s="10"/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0"/>
    </row>
    <row r="11" spans="21:25" ht="24.75" customHeight="1">
      <c r="U11" s="23"/>
      <c r="V11" s="23"/>
      <c r="W11" s="23"/>
      <c r="Y11" s="23" t="s">
        <v>17</v>
      </c>
    </row>
    <row r="12" spans="1:25" ht="30" customHeight="1">
      <c r="A12" s="24" t="s">
        <v>18</v>
      </c>
      <c r="B12" s="93" t="s">
        <v>19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4" t="s">
        <v>20</v>
      </c>
      <c r="O12" s="94"/>
      <c r="P12" s="94"/>
      <c r="Q12" s="94"/>
      <c r="R12" s="95" t="s">
        <v>21</v>
      </c>
      <c r="S12" s="95"/>
      <c r="T12" s="95"/>
      <c r="U12" s="95"/>
      <c r="V12" s="94" t="s">
        <v>22</v>
      </c>
      <c r="W12" s="94"/>
      <c r="X12" s="94"/>
      <c r="Y12" s="94"/>
    </row>
    <row r="13" spans="1:25" ht="13.5" customHeight="1" thickBot="1">
      <c r="A13" s="25" t="s">
        <v>23</v>
      </c>
      <c r="B13" s="89" t="s">
        <v>24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 t="s">
        <v>25</v>
      </c>
      <c r="O13" s="90"/>
      <c r="P13" s="90"/>
      <c r="Q13" s="90"/>
      <c r="R13" s="89" t="s">
        <v>26</v>
      </c>
      <c r="S13" s="89"/>
      <c r="T13" s="89"/>
      <c r="U13" s="89"/>
      <c r="V13" s="90" t="s">
        <v>25</v>
      </c>
      <c r="W13" s="90"/>
      <c r="X13" s="90"/>
      <c r="Y13" s="90"/>
    </row>
    <row r="14" spans="1:25" ht="22.5" customHeight="1" thickBot="1">
      <c r="A14" s="26" t="s">
        <v>27</v>
      </c>
      <c r="B14" s="27" t="s">
        <v>28</v>
      </c>
      <c r="C14" s="28" t="s">
        <v>29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64">
        <f>N15+N17+N19</f>
        <v>54</v>
      </c>
      <c r="O14" s="64"/>
      <c r="P14" s="64"/>
      <c r="Q14" s="64"/>
      <c r="R14" s="64">
        <f>R15+R17+R19</f>
        <v>0</v>
      </c>
      <c r="S14" s="64"/>
      <c r="T14" s="64"/>
      <c r="U14" s="64"/>
      <c r="V14" s="64">
        <f>V15+V17+V19</f>
        <v>319</v>
      </c>
      <c r="W14" s="64"/>
      <c r="X14" s="64"/>
      <c r="Y14" s="64"/>
    </row>
    <row r="15" spans="1:25" ht="22.5" customHeight="1">
      <c r="A15" s="30" t="s">
        <v>30</v>
      </c>
      <c r="B15" s="31" t="s">
        <v>31</v>
      </c>
      <c r="C15" s="32" t="s">
        <v>32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85"/>
      <c r="O15" s="85"/>
      <c r="P15" s="85"/>
      <c r="Q15" s="85"/>
      <c r="R15" s="86"/>
      <c r="S15" s="86"/>
      <c r="T15" s="86"/>
      <c r="U15" s="86"/>
      <c r="V15" s="82"/>
      <c r="W15" s="83"/>
      <c r="X15" s="83"/>
      <c r="Y15" s="84"/>
    </row>
    <row r="16" spans="1:25" ht="22.5" customHeight="1">
      <c r="A16" s="30" t="s">
        <v>33</v>
      </c>
      <c r="B16" s="31"/>
      <c r="C16" s="32" t="s">
        <v>34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85"/>
      <c r="O16" s="85"/>
      <c r="P16" s="85"/>
      <c r="Q16" s="85"/>
      <c r="R16" s="86"/>
      <c r="S16" s="86"/>
      <c r="T16" s="86"/>
      <c r="U16" s="86"/>
      <c r="V16" s="79"/>
      <c r="W16" s="80"/>
      <c r="X16" s="80"/>
      <c r="Y16" s="81"/>
    </row>
    <row r="17" spans="1:25" ht="22.5" customHeight="1">
      <c r="A17" s="30" t="s">
        <v>35</v>
      </c>
      <c r="B17" s="31" t="s">
        <v>36</v>
      </c>
      <c r="C17" s="32" t="s">
        <v>37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85">
        <v>54</v>
      </c>
      <c r="O17" s="85"/>
      <c r="P17" s="85"/>
      <c r="Q17" s="85"/>
      <c r="R17" s="86"/>
      <c r="S17" s="86"/>
      <c r="T17" s="86"/>
      <c r="U17" s="86"/>
      <c r="V17" s="79">
        <v>319</v>
      </c>
      <c r="W17" s="80"/>
      <c r="X17" s="80"/>
      <c r="Y17" s="81"/>
    </row>
    <row r="18" spans="1:25" ht="22.5" customHeight="1">
      <c r="A18" s="33" t="s">
        <v>38</v>
      </c>
      <c r="B18" s="34"/>
      <c r="C18" s="35" t="s">
        <v>39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77"/>
      <c r="O18" s="77"/>
      <c r="P18" s="77"/>
      <c r="Q18" s="77"/>
      <c r="R18" s="78"/>
      <c r="S18" s="78"/>
      <c r="T18" s="78"/>
      <c r="U18" s="78"/>
      <c r="V18" s="79"/>
      <c r="W18" s="80"/>
      <c r="X18" s="80"/>
      <c r="Y18" s="81"/>
    </row>
    <row r="19" spans="1:25" ht="22.5" customHeight="1">
      <c r="A19" s="30" t="s">
        <v>40</v>
      </c>
      <c r="B19" s="31" t="s">
        <v>41</v>
      </c>
      <c r="C19" s="32" t="s">
        <v>42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85"/>
      <c r="O19" s="85"/>
      <c r="P19" s="85"/>
      <c r="Q19" s="85"/>
      <c r="R19" s="86"/>
      <c r="S19" s="86"/>
      <c r="T19" s="86"/>
      <c r="U19" s="86"/>
      <c r="V19" s="79"/>
      <c r="W19" s="80"/>
      <c r="X19" s="80"/>
      <c r="Y19" s="81"/>
    </row>
    <row r="20" spans="1:25" ht="22.5" customHeight="1" thickBot="1">
      <c r="A20" s="36" t="s">
        <v>43</v>
      </c>
      <c r="B20" s="37"/>
      <c r="C20" s="38" t="s">
        <v>44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87"/>
      <c r="O20" s="87"/>
      <c r="P20" s="87"/>
      <c r="Q20" s="87"/>
      <c r="R20" s="88"/>
      <c r="S20" s="88"/>
      <c r="T20" s="88"/>
      <c r="U20" s="88"/>
      <c r="V20" s="70"/>
      <c r="W20" s="71"/>
      <c r="X20" s="71"/>
      <c r="Y20" s="72"/>
    </row>
    <row r="21" spans="1:25" ht="22.5" customHeight="1" thickBot="1">
      <c r="A21" s="26" t="s">
        <v>45</v>
      </c>
      <c r="B21" s="27" t="s">
        <v>46</v>
      </c>
      <c r="C21" s="28" t="s">
        <v>47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64">
        <f>SUM(N22:Q25)</f>
        <v>113196</v>
      </c>
      <c r="O21" s="64"/>
      <c r="P21" s="64"/>
      <c r="Q21" s="64"/>
      <c r="R21" s="64">
        <f>SUM(R22:U25)</f>
        <v>0</v>
      </c>
      <c r="S21" s="64"/>
      <c r="T21" s="64"/>
      <c r="U21" s="64"/>
      <c r="V21" s="64">
        <f>SUM(V22:Y25)</f>
        <v>144707</v>
      </c>
      <c r="W21" s="64"/>
      <c r="X21" s="64"/>
      <c r="Y21" s="64"/>
    </row>
    <row r="22" spans="1:25" ht="22.5" customHeight="1">
      <c r="A22" s="33" t="s">
        <v>48</v>
      </c>
      <c r="B22" s="34" t="s">
        <v>49</v>
      </c>
      <c r="C22" s="35" t="s">
        <v>50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77">
        <v>2324</v>
      </c>
      <c r="O22" s="77"/>
      <c r="P22" s="77"/>
      <c r="Q22" s="77"/>
      <c r="R22" s="78"/>
      <c r="S22" s="78"/>
      <c r="T22" s="78"/>
      <c r="U22" s="78"/>
      <c r="V22" s="82">
        <v>1205</v>
      </c>
      <c r="W22" s="83"/>
      <c r="X22" s="83"/>
      <c r="Y22" s="84"/>
    </row>
    <row r="23" spans="1:25" ht="22.5" customHeight="1">
      <c r="A23" s="33" t="s">
        <v>51</v>
      </c>
      <c r="B23" s="34" t="s">
        <v>36</v>
      </c>
      <c r="C23" s="35" t="s">
        <v>52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77">
        <v>87815</v>
      </c>
      <c r="O23" s="77"/>
      <c r="P23" s="77"/>
      <c r="Q23" s="77"/>
      <c r="R23" s="78"/>
      <c r="S23" s="78"/>
      <c r="T23" s="78"/>
      <c r="U23" s="78"/>
      <c r="V23" s="79">
        <v>85600</v>
      </c>
      <c r="W23" s="80"/>
      <c r="X23" s="80"/>
      <c r="Y23" s="81"/>
    </row>
    <row r="24" spans="1:25" ht="22.5" customHeight="1">
      <c r="A24" s="33" t="s">
        <v>53</v>
      </c>
      <c r="B24" s="34" t="s">
        <v>41</v>
      </c>
      <c r="C24" s="35" t="s">
        <v>54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77"/>
      <c r="O24" s="77"/>
      <c r="P24" s="77"/>
      <c r="Q24" s="77"/>
      <c r="R24" s="78"/>
      <c r="S24" s="78"/>
      <c r="T24" s="78"/>
      <c r="U24" s="78"/>
      <c r="V24" s="79"/>
      <c r="W24" s="80"/>
      <c r="X24" s="80"/>
      <c r="Y24" s="81"/>
    </row>
    <row r="25" spans="1:25" ht="22.5" customHeight="1" thickBot="1">
      <c r="A25" s="39" t="s">
        <v>55</v>
      </c>
      <c r="B25" s="40" t="s">
        <v>56</v>
      </c>
      <c r="C25" s="41" t="s">
        <v>57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68">
        <v>23057</v>
      </c>
      <c r="O25" s="68"/>
      <c r="P25" s="68"/>
      <c r="Q25" s="68"/>
      <c r="R25" s="69"/>
      <c r="S25" s="69"/>
      <c r="T25" s="69"/>
      <c r="U25" s="69"/>
      <c r="V25" s="70">
        <v>57902</v>
      </c>
      <c r="W25" s="71"/>
      <c r="X25" s="71"/>
      <c r="Y25" s="72"/>
    </row>
    <row r="26" spans="1:25" ht="22.5" customHeight="1" thickBot="1">
      <c r="A26" s="26" t="s">
        <v>58</v>
      </c>
      <c r="B26" s="27" t="s">
        <v>59</v>
      </c>
      <c r="C26" s="28" t="s">
        <v>60</v>
      </c>
      <c r="D26" s="28"/>
      <c r="E26" s="28"/>
      <c r="F26" s="29"/>
      <c r="G26" s="29"/>
      <c r="H26" s="29"/>
      <c r="I26" s="29"/>
      <c r="J26" s="29"/>
      <c r="K26" s="29"/>
      <c r="L26" s="29"/>
      <c r="M26" s="29"/>
      <c r="N26" s="64">
        <v>24786</v>
      </c>
      <c r="O26" s="64"/>
      <c r="P26" s="64"/>
      <c r="Q26" s="64"/>
      <c r="R26" s="73"/>
      <c r="S26" s="73"/>
      <c r="T26" s="73"/>
      <c r="U26" s="73"/>
      <c r="V26" s="74">
        <v>29220</v>
      </c>
      <c r="W26" s="75"/>
      <c r="X26" s="75"/>
      <c r="Y26" s="76"/>
    </row>
    <row r="27" spans="14:25" ht="9" customHeight="1" thickBot="1"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6" ht="22.5" customHeight="1" thickBot="1">
      <c r="A28" s="26" t="s">
        <v>61</v>
      </c>
      <c r="B28" s="28" t="s">
        <v>62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64">
        <f>N14+N21+N26</f>
        <v>138036</v>
      </c>
      <c r="O28" s="64"/>
      <c r="P28" s="64"/>
      <c r="Q28" s="64"/>
      <c r="R28" s="64">
        <f>R14+R21+R26</f>
        <v>0</v>
      </c>
      <c r="S28" s="64"/>
      <c r="T28" s="64"/>
      <c r="U28" s="64"/>
      <c r="V28" s="65">
        <f>V14+V21+V26</f>
        <v>174246</v>
      </c>
      <c r="W28" s="65"/>
      <c r="X28" s="65"/>
      <c r="Y28" s="65"/>
      <c r="Z28" s="48"/>
    </row>
    <row r="40" spans="1:25" ht="12.75">
      <c r="A40" s="43" t="s">
        <v>8</v>
      </c>
      <c r="C40" s="44" t="s">
        <v>151</v>
      </c>
      <c r="D40" s="14"/>
      <c r="E40" s="14"/>
      <c r="F40" s="14"/>
      <c r="G40" s="14"/>
      <c r="H40" s="14"/>
      <c r="I40" s="14"/>
      <c r="J40" s="14"/>
      <c r="K40" s="14"/>
      <c r="O40" s="10"/>
      <c r="P40" s="14"/>
      <c r="Q40" s="14"/>
      <c r="R40" s="14"/>
      <c r="S40" s="14"/>
      <c r="T40" s="14"/>
      <c r="U40" s="14"/>
      <c r="V40" s="14"/>
      <c r="W40" s="14"/>
      <c r="X40" s="14"/>
      <c r="Y40" s="10"/>
    </row>
    <row r="41" spans="13:25" ht="12.75">
      <c r="M41" s="66" t="s">
        <v>11</v>
      </c>
      <c r="N41" s="66"/>
      <c r="P41" s="67" t="s">
        <v>63</v>
      </c>
      <c r="Q41" s="67"/>
      <c r="R41" s="67"/>
      <c r="S41" s="67"/>
      <c r="T41" s="67"/>
      <c r="U41" s="67"/>
      <c r="V41" s="67"/>
      <c r="W41" s="67"/>
      <c r="X41" s="67"/>
      <c r="Y41" s="45"/>
    </row>
    <row r="42" spans="16:25" ht="12.75">
      <c r="P42" s="45"/>
      <c r="Q42" s="45"/>
      <c r="T42" s="45"/>
      <c r="U42" s="45"/>
      <c r="X42" s="45"/>
      <c r="Y42" s="45"/>
    </row>
  </sheetData>
  <sheetProtection/>
  <mergeCells count="55">
    <mergeCell ref="A6:Y6"/>
    <mergeCell ref="A7:Y7"/>
    <mergeCell ref="K9:S9"/>
    <mergeCell ref="B12:M12"/>
    <mergeCell ref="N12:Q12"/>
    <mergeCell ref="R12:U12"/>
    <mergeCell ref="V12:Y12"/>
    <mergeCell ref="B13:M13"/>
    <mergeCell ref="N13:Q13"/>
    <mergeCell ref="R13:U13"/>
    <mergeCell ref="V13:Y13"/>
    <mergeCell ref="N14:Q14"/>
    <mergeCell ref="R14:U14"/>
    <mergeCell ref="V14:Y14"/>
    <mergeCell ref="N15:Q15"/>
    <mergeCell ref="R15:U15"/>
    <mergeCell ref="V15:Y15"/>
    <mergeCell ref="N16:Q16"/>
    <mergeCell ref="R16:U16"/>
    <mergeCell ref="V16:Y16"/>
    <mergeCell ref="N17:Q17"/>
    <mergeCell ref="R17:U17"/>
    <mergeCell ref="V17:Y17"/>
    <mergeCell ref="N18:Q18"/>
    <mergeCell ref="R18:U18"/>
    <mergeCell ref="V18:Y18"/>
    <mergeCell ref="N19:Q19"/>
    <mergeCell ref="R19:U19"/>
    <mergeCell ref="V19:Y19"/>
    <mergeCell ref="N20:Q20"/>
    <mergeCell ref="R20:U20"/>
    <mergeCell ref="V20:Y20"/>
    <mergeCell ref="N21:Q21"/>
    <mergeCell ref="R21:U21"/>
    <mergeCell ref="V21:Y21"/>
    <mergeCell ref="N22:Q22"/>
    <mergeCell ref="R22:U22"/>
    <mergeCell ref="V22:Y22"/>
    <mergeCell ref="V26:Y26"/>
    <mergeCell ref="N23:Q23"/>
    <mergeCell ref="R23:U23"/>
    <mergeCell ref="V23:Y23"/>
    <mergeCell ref="N24:Q24"/>
    <mergeCell ref="R24:U24"/>
    <mergeCell ref="V24:Y24"/>
    <mergeCell ref="N28:Q28"/>
    <mergeCell ref="R28:U28"/>
    <mergeCell ref="V28:Y28"/>
    <mergeCell ref="M41:N41"/>
    <mergeCell ref="P41:X41"/>
    <mergeCell ref="N25:Q25"/>
    <mergeCell ref="R25:U25"/>
    <mergeCell ref="V25:Y25"/>
    <mergeCell ref="N26:Q26"/>
    <mergeCell ref="R26:U26"/>
  </mergeCells>
  <printOptions horizontalCentered="1"/>
  <pageMargins left="0.8597222222222223" right="0.24027777777777778" top="0.7597222222222222" bottom="0.5902777777777778" header="0.5118055555555555" footer="0.511805555555555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20">
      <selection activeCell="C39" sqref="C39"/>
    </sheetView>
  </sheetViews>
  <sheetFormatPr defaultColWidth="8.796875" defaultRowHeight="14.25"/>
  <cols>
    <col min="1" max="1" width="4" style="1" customWidth="1"/>
    <col min="2" max="25" width="3.69921875" style="1" customWidth="1"/>
    <col min="26" max="16384" width="9.09765625" style="1" customWidth="1"/>
  </cols>
  <sheetData>
    <row r="1" spans="1:22" ht="18" customHeight="1">
      <c r="A1" s="20" t="s">
        <v>12</v>
      </c>
      <c r="B1" s="10"/>
      <c r="C1" s="10"/>
      <c r="D1" s="10"/>
      <c r="E1" s="10"/>
      <c r="F1" s="2">
        <v>1</v>
      </c>
      <c r="G1" s="3">
        <v>1</v>
      </c>
      <c r="H1" s="3">
        <v>8</v>
      </c>
      <c r="I1" s="3">
        <v>0</v>
      </c>
      <c r="J1" s="3">
        <v>3</v>
      </c>
      <c r="K1" s="3">
        <v>3</v>
      </c>
      <c r="L1" s="3">
        <v>7</v>
      </c>
      <c r="M1" s="4">
        <v>1</v>
      </c>
      <c r="N1" s="5">
        <v>3</v>
      </c>
      <c r="O1" s="3">
        <v>6</v>
      </c>
      <c r="P1" s="3">
        <v>0</v>
      </c>
      <c r="Q1" s="4">
        <v>0</v>
      </c>
      <c r="R1" s="3">
        <v>1</v>
      </c>
      <c r="S1" s="3">
        <v>1</v>
      </c>
      <c r="T1" s="4">
        <v>3</v>
      </c>
      <c r="U1" s="3">
        <v>1</v>
      </c>
      <c r="V1" s="4">
        <v>3</v>
      </c>
    </row>
    <row r="2" ht="10.5" customHeight="1"/>
    <row r="3" spans="1:22" ht="18" customHeight="1">
      <c r="A3" s="20" t="s">
        <v>13</v>
      </c>
      <c r="B3" s="10"/>
      <c r="C3" s="10"/>
      <c r="D3" s="10"/>
      <c r="E3" s="10"/>
      <c r="F3" s="6">
        <v>1</v>
      </c>
      <c r="G3" s="6">
        <v>3</v>
      </c>
      <c r="H3" s="6" t="s">
        <v>1</v>
      </c>
      <c r="I3" s="6">
        <v>0</v>
      </c>
      <c r="J3" s="6">
        <v>9</v>
      </c>
      <c r="K3" s="6" t="s">
        <v>1</v>
      </c>
      <c r="L3" s="6">
        <v>0</v>
      </c>
      <c r="M3" s="6">
        <v>8</v>
      </c>
      <c r="N3" s="6">
        <v>1</v>
      </c>
      <c r="O3" s="6">
        <v>6</v>
      </c>
      <c r="P3" s="6">
        <v>8</v>
      </c>
      <c r="Q3" s="6">
        <v>2</v>
      </c>
      <c r="R3" s="7"/>
      <c r="S3" s="7"/>
      <c r="T3" s="7"/>
      <c r="U3" s="21">
        <v>1</v>
      </c>
      <c r="V3" s="21">
        <v>2</v>
      </c>
    </row>
    <row r="4" spans="1:22" ht="18" customHeight="1">
      <c r="A4" s="20"/>
      <c r="B4" s="10"/>
      <c r="C4" s="10"/>
      <c r="D4" s="10"/>
      <c r="E4" s="1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7"/>
      <c r="S4" s="7"/>
      <c r="T4" s="7"/>
      <c r="U4" s="8"/>
      <c r="V4" s="8"/>
    </row>
    <row r="5" ht="10.5" customHeight="1"/>
    <row r="6" spans="1:25" ht="16.5" customHeight="1">
      <c r="A6" s="91" t="s">
        <v>149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16.5" customHeight="1">
      <c r="A7" s="91" t="s">
        <v>64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ht="10.5" customHeight="1"/>
    <row r="9" spans="2:20" ht="27.75" customHeight="1">
      <c r="B9" s="10"/>
      <c r="C9" s="9" t="s">
        <v>15</v>
      </c>
      <c r="D9" s="10"/>
      <c r="E9" s="10"/>
      <c r="F9" s="10"/>
      <c r="G9" s="10"/>
      <c r="H9" s="10"/>
      <c r="I9" s="9"/>
      <c r="J9" s="10"/>
      <c r="K9" s="92" t="s">
        <v>147</v>
      </c>
      <c r="L9" s="92"/>
      <c r="M9" s="92"/>
      <c r="N9" s="92"/>
      <c r="O9" s="92"/>
      <c r="P9" s="92"/>
      <c r="Q9" s="92"/>
      <c r="R9" s="92"/>
      <c r="S9" s="92"/>
      <c r="T9" s="11" t="s">
        <v>16</v>
      </c>
    </row>
    <row r="10" spans="2:20" ht="18" customHeight="1">
      <c r="B10" s="10"/>
      <c r="C10" s="9"/>
      <c r="D10" s="10"/>
      <c r="E10" s="10"/>
      <c r="F10" s="10"/>
      <c r="G10" s="10"/>
      <c r="H10" s="10"/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0"/>
    </row>
    <row r="11" spans="21:25" ht="24.75" customHeight="1">
      <c r="U11" s="23"/>
      <c r="V11" s="23"/>
      <c r="W11" s="23"/>
      <c r="Y11" s="23" t="s">
        <v>17</v>
      </c>
    </row>
    <row r="12" spans="1:25" ht="30" customHeight="1">
      <c r="A12" s="24" t="s">
        <v>18</v>
      </c>
      <c r="B12" s="93" t="s">
        <v>19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 t="s">
        <v>20</v>
      </c>
      <c r="O12" s="93"/>
      <c r="P12" s="93"/>
      <c r="Q12" s="93"/>
      <c r="R12" s="95" t="s">
        <v>21</v>
      </c>
      <c r="S12" s="95"/>
      <c r="T12" s="95"/>
      <c r="U12" s="95"/>
      <c r="V12" s="94" t="s">
        <v>22</v>
      </c>
      <c r="W12" s="94"/>
      <c r="X12" s="94"/>
      <c r="Y12" s="94"/>
    </row>
    <row r="13" spans="1:25" ht="13.5" customHeight="1">
      <c r="A13" s="25" t="s">
        <v>23</v>
      </c>
      <c r="B13" s="89" t="s">
        <v>24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 t="s">
        <v>65</v>
      </c>
      <c r="O13" s="89"/>
      <c r="P13" s="89"/>
      <c r="Q13" s="89"/>
      <c r="R13" s="89" t="s">
        <v>26</v>
      </c>
      <c r="S13" s="89"/>
      <c r="T13" s="89"/>
      <c r="U13" s="89"/>
      <c r="V13" s="90" t="s">
        <v>25</v>
      </c>
      <c r="W13" s="90"/>
      <c r="X13" s="90"/>
      <c r="Y13" s="90"/>
    </row>
    <row r="14" spans="1:25" ht="22.5" customHeight="1">
      <c r="A14" s="26" t="s">
        <v>66</v>
      </c>
      <c r="B14" s="27" t="s">
        <v>67</v>
      </c>
      <c r="C14" s="28" t="s">
        <v>68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96">
        <f>SUM(N15,N17:Q22)</f>
        <v>31371</v>
      </c>
      <c r="O14" s="96"/>
      <c r="P14" s="96"/>
      <c r="Q14" s="96"/>
      <c r="R14" s="97"/>
      <c r="S14" s="97"/>
      <c r="T14" s="97"/>
      <c r="U14" s="97"/>
      <c r="V14" s="96">
        <f>SUM(V15,V17:Y22)</f>
        <v>32019</v>
      </c>
      <c r="W14" s="96"/>
      <c r="X14" s="96"/>
      <c r="Y14" s="96"/>
    </row>
    <row r="15" spans="1:25" ht="22.5" customHeight="1">
      <c r="A15" s="33" t="s">
        <v>69</v>
      </c>
      <c r="B15" s="34" t="s">
        <v>31</v>
      </c>
      <c r="C15" s="35" t="s">
        <v>70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98">
        <v>3000</v>
      </c>
      <c r="O15" s="98"/>
      <c r="P15" s="98"/>
      <c r="Q15" s="98"/>
      <c r="R15" s="99"/>
      <c r="S15" s="99"/>
      <c r="T15" s="99"/>
      <c r="U15" s="99"/>
      <c r="V15" s="98">
        <v>3000</v>
      </c>
      <c r="W15" s="98"/>
      <c r="X15" s="98"/>
      <c r="Y15" s="98"/>
    </row>
    <row r="16" spans="1:25" ht="22.5" customHeight="1">
      <c r="A16" s="33" t="s">
        <v>71</v>
      </c>
      <c r="B16" s="34"/>
      <c r="C16" s="35" t="s">
        <v>72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98"/>
      <c r="O16" s="98"/>
      <c r="P16" s="98"/>
      <c r="Q16" s="98"/>
      <c r="R16" s="99"/>
      <c r="S16" s="99"/>
      <c r="T16" s="99"/>
      <c r="U16" s="99"/>
      <c r="V16" s="98"/>
      <c r="W16" s="98"/>
      <c r="X16" s="98"/>
      <c r="Y16" s="98"/>
    </row>
    <row r="17" spans="1:25" ht="22.5" customHeight="1">
      <c r="A17" s="33" t="s">
        <v>73</v>
      </c>
      <c r="B17" s="34" t="s">
        <v>36</v>
      </c>
      <c r="C17" s="35" t="s">
        <v>74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98"/>
      <c r="O17" s="98"/>
      <c r="P17" s="98"/>
      <c r="Q17" s="98"/>
      <c r="R17" s="99"/>
      <c r="S17" s="99"/>
      <c r="T17" s="99"/>
      <c r="U17" s="99"/>
      <c r="V17" s="98"/>
      <c r="W17" s="98"/>
      <c r="X17" s="98"/>
      <c r="Y17" s="98"/>
    </row>
    <row r="18" spans="1:25" ht="22.5" customHeight="1">
      <c r="A18" s="33" t="s">
        <v>75</v>
      </c>
      <c r="B18" s="34" t="s">
        <v>41</v>
      </c>
      <c r="C18" s="35" t="s">
        <v>76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98"/>
      <c r="O18" s="98"/>
      <c r="P18" s="98"/>
      <c r="Q18" s="98"/>
      <c r="R18" s="99"/>
      <c r="S18" s="99"/>
      <c r="T18" s="99"/>
      <c r="U18" s="99"/>
      <c r="V18" s="98"/>
      <c r="W18" s="98"/>
      <c r="X18" s="98"/>
      <c r="Y18" s="98"/>
    </row>
    <row r="19" spans="1:27" ht="22.5" customHeight="1">
      <c r="A19" s="33" t="s">
        <v>77</v>
      </c>
      <c r="B19" s="34" t="s">
        <v>56</v>
      </c>
      <c r="C19" s="35" t="s">
        <v>78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98">
        <v>16231</v>
      </c>
      <c r="O19" s="98"/>
      <c r="P19" s="98"/>
      <c r="Q19" s="98"/>
      <c r="R19" s="99"/>
      <c r="S19" s="99"/>
      <c r="T19" s="99"/>
      <c r="U19" s="99"/>
      <c r="V19" s="98">
        <v>28371</v>
      </c>
      <c r="W19" s="98"/>
      <c r="X19" s="98"/>
      <c r="Y19" s="98"/>
      <c r="AA19" s="56"/>
    </row>
    <row r="20" spans="1:25" ht="22.5" customHeight="1">
      <c r="A20" s="33" t="s">
        <v>79</v>
      </c>
      <c r="B20" s="34" t="s">
        <v>80</v>
      </c>
      <c r="C20" s="35" t="s">
        <v>81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98"/>
      <c r="O20" s="98"/>
      <c r="P20" s="98"/>
      <c r="Q20" s="98"/>
      <c r="R20" s="99"/>
      <c r="S20" s="99"/>
      <c r="T20" s="99"/>
      <c r="U20" s="99"/>
      <c r="V20" s="98"/>
      <c r="W20" s="98"/>
      <c r="X20" s="98"/>
      <c r="Y20" s="98"/>
    </row>
    <row r="21" spans="1:25" ht="22.5" customHeight="1">
      <c r="A21" s="33" t="s">
        <v>82</v>
      </c>
      <c r="B21" s="34" t="s">
        <v>83</v>
      </c>
      <c r="C21" s="35" t="s">
        <v>84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98"/>
      <c r="O21" s="98"/>
      <c r="P21" s="98"/>
      <c r="Q21" s="98"/>
      <c r="R21" s="99"/>
      <c r="S21" s="99"/>
      <c r="T21" s="99"/>
      <c r="U21" s="99"/>
      <c r="V21" s="98"/>
      <c r="W21" s="98"/>
      <c r="X21" s="98"/>
      <c r="Y21" s="98"/>
    </row>
    <row r="22" spans="1:25" ht="22.5" customHeight="1">
      <c r="A22" s="39" t="s">
        <v>85</v>
      </c>
      <c r="B22" s="40" t="s">
        <v>86</v>
      </c>
      <c r="C22" s="41" t="s">
        <v>87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100">
        <v>12140</v>
      </c>
      <c r="O22" s="100"/>
      <c r="P22" s="100"/>
      <c r="Q22" s="100"/>
      <c r="R22" s="101"/>
      <c r="S22" s="101"/>
      <c r="T22" s="101"/>
      <c r="U22" s="101"/>
      <c r="V22" s="100">
        <v>648</v>
      </c>
      <c r="W22" s="100"/>
      <c r="X22" s="100"/>
      <c r="Y22" s="100"/>
    </row>
    <row r="23" spans="1:25" ht="22.5" customHeight="1">
      <c r="A23" s="26" t="s">
        <v>88</v>
      </c>
      <c r="B23" s="27" t="s">
        <v>89</v>
      </c>
      <c r="C23" s="28" t="s">
        <v>90</v>
      </c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96">
        <v>0</v>
      </c>
      <c r="O23" s="96"/>
      <c r="P23" s="96"/>
      <c r="Q23" s="96"/>
      <c r="R23" s="97"/>
      <c r="S23" s="97"/>
      <c r="T23" s="97"/>
      <c r="U23" s="97"/>
      <c r="V23" s="96">
        <v>8093</v>
      </c>
      <c r="W23" s="96"/>
      <c r="X23" s="96"/>
      <c r="Y23" s="96"/>
    </row>
    <row r="24" spans="1:25" ht="22.5" customHeight="1">
      <c r="A24" s="26" t="s">
        <v>91</v>
      </c>
      <c r="B24" s="27" t="s">
        <v>92</v>
      </c>
      <c r="C24" s="28" t="s">
        <v>93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96">
        <f>SUM(N25:Q27)</f>
        <v>79824</v>
      </c>
      <c r="O24" s="96"/>
      <c r="P24" s="96"/>
      <c r="Q24" s="96"/>
      <c r="R24" s="97"/>
      <c r="S24" s="97"/>
      <c r="T24" s="97"/>
      <c r="U24" s="97"/>
      <c r="V24" s="96">
        <f>SUM(V25:Y27)</f>
        <v>88680</v>
      </c>
      <c r="W24" s="96"/>
      <c r="X24" s="96"/>
      <c r="Y24" s="96"/>
    </row>
    <row r="25" spans="1:25" ht="22.5" customHeight="1">
      <c r="A25" s="33" t="s">
        <v>94</v>
      </c>
      <c r="B25" s="34" t="s">
        <v>31</v>
      </c>
      <c r="C25" s="35" t="s">
        <v>95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98"/>
      <c r="O25" s="98"/>
      <c r="P25" s="98"/>
      <c r="Q25" s="98"/>
      <c r="R25" s="99"/>
      <c r="S25" s="99"/>
      <c r="T25" s="99"/>
      <c r="U25" s="99"/>
      <c r="V25" s="98"/>
      <c r="W25" s="98"/>
      <c r="X25" s="98"/>
      <c r="Y25" s="98"/>
    </row>
    <row r="26" spans="1:25" ht="22.5" customHeight="1">
      <c r="A26" s="33" t="s">
        <v>96</v>
      </c>
      <c r="B26" s="34" t="s">
        <v>36</v>
      </c>
      <c r="C26" s="35" t="s">
        <v>97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98"/>
      <c r="O26" s="98"/>
      <c r="P26" s="98"/>
      <c r="Q26" s="98"/>
      <c r="R26" s="99"/>
      <c r="S26" s="99"/>
      <c r="T26" s="99"/>
      <c r="U26" s="99"/>
      <c r="V26" s="98"/>
      <c r="W26" s="98"/>
      <c r="X26" s="98"/>
      <c r="Y26" s="98"/>
    </row>
    <row r="27" spans="1:25" ht="22.5" customHeight="1">
      <c r="A27" s="33" t="s">
        <v>98</v>
      </c>
      <c r="B27" s="34" t="s">
        <v>41</v>
      </c>
      <c r="C27" s="35" t="s">
        <v>99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98">
        <v>79824</v>
      </c>
      <c r="O27" s="98"/>
      <c r="P27" s="98"/>
      <c r="Q27" s="98"/>
      <c r="R27" s="99"/>
      <c r="S27" s="99"/>
      <c r="T27" s="99"/>
      <c r="U27" s="99"/>
      <c r="V27" s="98">
        <v>88680</v>
      </c>
      <c r="W27" s="98"/>
      <c r="X27" s="98"/>
      <c r="Y27" s="98"/>
    </row>
    <row r="28" spans="1:25" ht="22.5" customHeight="1">
      <c r="A28" s="26" t="s">
        <v>100</v>
      </c>
      <c r="B28" s="27" t="s">
        <v>59</v>
      </c>
      <c r="C28" s="28" t="s">
        <v>101</v>
      </c>
      <c r="D28" s="28"/>
      <c r="E28" s="28"/>
      <c r="F28" s="29"/>
      <c r="G28" s="29"/>
      <c r="H28" s="29"/>
      <c r="I28" s="29"/>
      <c r="J28" s="29"/>
      <c r="K28" s="29"/>
      <c r="L28" s="29"/>
      <c r="M28" s="29"/>
      <c r="N28" s="96">
        <v>26841</v>
      </c>
      <c r="O28" s="96"/>
      <c r="P28" s="96"/>
      <c r="Q28" s="96"/>
      <c r="R28" s="97"/>
      <c r="S28" s="97"/>
      <c r="T28" s="97"/>
      <c r="U28" s="97"/>
      <c r="V28" s="96">
        <v>45454</v>
      </c>
      <c r="W28" s="96"/>
      <c r="X28" s="96"/>
      <c r="Y28" s="96"/>
    </row>
    <row r="29" spans="14:25" ht="9" customHeight="1"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27" ht="22.5" customHeight="1">
      <c r="A30" s="26" t="s">
        <v>102</v>
      </c>
      <c r="B30" s="28" t="s">
        <v>103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96">
        <f>N14+N23+N24+N28</f>
        <v>138036</v>
      </c>
      <c r="O30" s="96"/>
      <c r="P30" s="96"/>
      <c r="Q30" s="96"/>
      <c r="R30" s="97"/>
      <c r="S30" s="97"/>
      <c r="T30" s="97"/>
      <c r="U30" s="97"/>
      <c r="V30" s="96">
        <f>V14+V23+V24+V28</f>
        <v>174246</v>
      </c>
      <c r="W30" s="96"/>
      <c r="X30" s="96"/>
      <c r="Y30" s="96"/>
      <c r="Z30" s="56"/>
      <c r="AA30" s="56"/>
    </row>
    <row r="32" spans="22:25" ht="15" customHeight="1">
      <c r="V32" s="53"/>
      <c r="W32" s="53"/>
      <c r="X32" s="53"/>
      <c r="Y32" s="53"/>
    </row>
    <row r="34" spans="22:25" ht="12.75">
      <c r="V34" s="57"/>
      <c r="W34" s="53"/>
      <c r="X34" s="53"/>
      <c r="Y34" s="53"/>
    </row>
    <row r="39" spans="1:25" ht="12.75">
      <c r="A39" s="43" t="s">
        <v>8</v>
      </c>
      <c r="C39" s="44" t="s">
        <v>151</v>
      </c>
      <c r="D39" s="14"/>
      <c r="E39" s="14"/>
      <c r="F39" s="14"/>
      <c r="G39" s="14"/>
      <c r="H39" s="14"/>
      <c r="I39" s="14"/>
      <c r="J39" s="14"/>
      <c r="K39" s="14"/>
      <c r="O39" s="10"/>
      <c r="P39" s="14"/>
      <c r="Q39" s="14"/>
      <c r="R39" s="14"/>
      <c r="S39" s="14"/>
      <c r="T39" s="14"/>
      <c r="U39" s="14"/>
      <c r="V39" s="14"/>
      <c r="W39" s="14"/>
      <c r="X39" s="14"/>
      <c r="Y39" s="10"/>
    </row>
    <row r="40" spans="13:25" ht="12.75">
      <c r="M40" s="66" t="s">
        <v>11</v>
      </c>
      <c r="N40" s="66"/>
      <c r="P40" s="67" t="s">
        <v>63</v>
      </c>
      <c r="Q40" s="67"/>
      <c r="R40" s="67"/>
      <c r="S40" s="67"/>
      <c r="T40" s="67"/>
      <c r="U40" s="67"/>
      <c r="V40" s="67"/>
      <c r="W40" s="67"/>
      <c r="X40" s="67"/>
      <c r="Y40" s="45"/>
    </row>
    <row r="41" spans="16:25" ht="12.75">
      <c r="P41" s="45"/>
      <c r="Q41" s="45"/>
      <c r="T41" s="45"/>
      <c r="U41" s="45"/>
      <c r="X41" s="45"/>
      <c r="Y41" s="45"/>
    </row>
  </sheetData>
  <sheetProtection/>
  <mergeCells count="61">
    <mergeCell ref="A6:Y6"/>
    <mergeCell ref="A7:Y7"/>
    <mergeCell ref="K9:S9"/>
    <mergeCell ref="B12:M12"/>
    <mergeCell ref="N12:Q12"/>
    <mergeCell ref="R12:U12"/>
    <mergeCell ref="V12:Y12"/>
    <mergeCell ref="B13:M13"/>
    <mergeCell ref="N13:Q13"/>
    <mergeCell ref="R13:U13"/>
    <mergeCell ref="V13:Y13"/>
    <mergeCell ref="N14:Q14"/>
    <mergeCell ref="R14:U14"/>
    <mergeCell ref="V14:Y14"/>
    <mergeCell ref="N15:Q15"/>
    <mergeCell ref="R15:U15"/>
    <mergeCell ref="V15:Y15"/>
    <mergeCell ref="N16:Q16"/>
    <mergeCell ref="R16:U16"/>
    <mergeCell ref="V16:Y16"/>
    <mergeCell ref="N17:Q17"/>
    <mergeCell ref="R17:U17"/>
    <mergeCell ref="V17:Y17"/>
    <mergeCell ref="N18:Q18"/>
    <mergeCell ref="R18:U18"/>
    <mergeCell ref="V18:Y18"/>
    <mergeCell ref="N19:Q19"/>
    <mergeCell ref="R19:U19"/>
    <mergeCell ref="V19:Y19"/>
    <mergeCell ref="N20:Q20"/>
    <mergeCell ref="R20:U20"/>
    <mergeCell ref="V20:Y20"/>
    <mergeCell ref="N21:Q21"/>
    <mergeCell ref="R21:U21"/>
    <mergeCell ref="V21:Y21"/>
    <mergeCell ref="N22:Q22"/>
    <mergeCell ref="R22:U22"/>
    <mergeCell ref="V22:Y22"/>
    <mergeCell ref="N23:Q23"/>
    <mergeCell ref="R23:U23"/>
    <mergeCell ref="V23:Y23"/>
    <mergeCell ref="N24:Q24"/>
    <mergeCell ref="R24:U24"/>
    <mergeCell ref="V24:Y24"/>
    <mergeCell ref="V28:Y28"/>
    <mergeCell ref="N25:Q25"/>
    <mergeCell ref="R25:U25"/>
    <mergeCell ref="V25:Y25"/>
    <mergeCell ref="N26:Q26"/>
    <mergeCell ref="R26:U26"/>
    <mergeCell ref="V26:Y26"/>
    <mergeCell ref="N30:Q30"/>
    <mergeCell ref="R30:U30"/>
    <mergeCell ref="V30:Y30"/>
    <mergeCell ref="M40:N40"/>
    <mergeCell ref="P40:X40"/>
    <mergeCell ref="N27:Q27"/>
    <mergeCell ref="R27:U27"/>
    <mergeCell ref="V27:Y27"/>
    <mergeCell ref="N28:Q28"/>
    <mergeCell ref="R28:U28"/>
  </mergeCells>
  <printOptions horizontalCentered="1"/>
  <pageMargins left="0.7597222222222222" right="0.25972222222222224" top="0.7902777777777777" bottom="0.5902777777777778" header="0.5118055555555555" footer="0.511805555555555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22">
      <selection activeCell="C41" sqref="C41"/>
    </sheetView>
  </sheetViews>
  <sheetFormatPr defaultColWidth="8.796875" defaultRowHeight="14.25"/>
  <cols>
    <col min="1" max="23" width="4" style="1" customWidth="1"/>
    <col min="24" max="25" width="9.09765625" style="1" customWidth="1"/>
    <col min="26" max="27" width="9.296875" style="1" bestFit="1" customWidth="1"/>
    <col min="28" max="16384" width="9.09765625" style="1" customWidth="1"/>
  </cols>
  <sheetData>
    <row r="1" spans="1:22" ht="18" customHeight="1" thickBot="1">
      <c r="A1" s="20" t="s">
        <v>12</v>
      </c>
      <c r="B1" s="10"/>
      <c r="C1" s="10"/>
      <c r="D1" s="10"/>
      <c r="E1" s="10"/>
      <c r="F1" s="2">
        <v>1</v>
      </c>
      <c r="G1" s="3">
        <v>1</v>
      </c>
      <c r="H1" s="3">
        <v>8</v>
      </c>
      <c r="I1" s="3">
        <v>0</v>
      </c>
      <c r="J1" s="3">
        <v>3</v>
      </c>
      <c r="K1" s="3">
        <v>3</v>
      </c>
      <c r="L1" s="3">
        <v>7</v>
      </c>
      <c r="M1" s="4">
        <v>1</v>
      </c>
      <c r="N1" s="5">
        <v>3</v>
      </c>
      <c r="O1" s="3">
        <v>6</v>
      </c>
      <c r="P1" s="3">
        <v>0</v>
      </c>
      <c r="Q1" s="4">
        <v>0</v>
      </c>
      <c r="R1" s="3">
        <v>1</v>
      </c>
      <c r="S1" s="3">
        <v>1</v>
      </c>
      <c r="T1" s="4">
        <v>3</v>
      </c>
      <c r="U1" s="3">
        <v>1</v>
      </c>
      <c r="V1" s="4">
        <v>3</v>
      </c>
    </row>
    <row r="2" ht="10.5" customHeight="1"/>
    <row r="3" spans="1:22" ht="18" customHeight="1">
      <c r="A3" s="20" t="s">
        <v>13</v>
      </c>
      <c r="B3" s="10"/>
      <c r="C3" s="10"/>
      <c r="D3" s="10"/>
      <c r="E3" s="10"/>
      <c r="F3" s="6">
        <v>1</v>
      </c>
      <c r="G3" s="6">
        <v>3</v>
      </c>
      <c r="H3" s="6" t="s">
        <v>1</v>
      </c>
      <c r="I3" s="6">
        <v>0</v>
      </c>
      <c r="J3" s="6">
        <v>9</v>
      </c>
      <c r="K3" s="6" t="s">
        <v>1</v>
      </c>
      <c r="L3" s="6">
        <v>0</v>
      </c>
      <c r="M3" s="6">
        <v>8</v>
      </c>
      <c r="N3" s="6">
        <v>1</v>
      </c>
      <c r="O3" s="6">
        <v>6</v>
      </c>
      <c r="P3" s="6">
        <v>8</v>
      </c>
      <c r="Q3" s="6">
        <v>2</v>
      </c>
      <c r="R3" s="7"/>
      <c r="S3" s="7"/>
      <c r="T3" s="7"/>
      <c r="U3" s="21">
        <v>5</v>
      </c>
      <c r="V3" s="21">
        <v>1</v>
      </c>
    </row>
    <row r="4" spans="1:22" ht="18" customHeight="1">
      <c r="A4" s="20"/>
      <c r="B4" s="10"/>
      <c r="C4" s="10"/>
      <c r="D4" s="10"/>
      <c r="E4" s="1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7"/>
      <c r="S4" s="7"/>
      <c r="T4" s="7"/>
      <c r="U4" s="8"/>
      <c r="V4" s="8"/>
    </row>
    <row r="5" ht="18.75" customHeight="1">
      <c r="J5" s="55"/>
    </row>
    <row r="6" spans="1:23" ht="16.5" customHeight="1">
      <c r="A6" s="91" t="s">
        <v>104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</row>
    <row r="7" spans="1:23" ht="15.75" customHeight="1">
      <c r="A7" s="91" t="s">
        <v>105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</row>
    <row r="8" spans="1:23" ht="15.75">
      <c r="A8" s="91" t="s">
        <v>106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</row>
    <row r="9" ht="10.5" customHeight="1"/>
    <row r="10" spans="2:20" ht="27.75" customHeight="1">
      <c r="B10" s="10"/>
      <c r="C10" s="9" t="s">
        <v>15</v>
      </c>
      <c r="D10" s="10"/>
      <c r="E10" s="10"/>
      <c r="F10" s="10"/>
      <c r="G10" s="10"/>
      <c r="H10" s="10"/>
      <c r="I10" s="9"/>
      <c r="J10" s="14"/>
      <c r="K10" s="92" t="s">
        <v>147</v>
      </c>
      <c r="L10" s="92"/>
      <c r="M10" s="92"/>
      <c r="N10" s="92"/>
      <c r="O10" s="92"/>
      <c r="P10" s="92"/>
      <c r="Q10" s="92"/>
      <c r="R10" s="92"/>
      <c r="S10" s="11" t="s">
        <v>16</v>
      </c>
      <c r="T10" s="10"/>
    </row>
    <row r="11" spans="1:13" ht="19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0:23" ht="13.5" thickBot="1">
      <c r="T12" s="109" t="s">
        <v>17</v>
      </c>
      <c r="U12" s="109"/>
      <c r="V12" s="109"/>
      <c r="W12" s="109"/>
    </row>
    <row r="13" spans="1:23" ht="30" customHeight="1">
      <c r="A13" s="24" t="s">
        <v>18</v>
      </c>
      <c r="B13" s="93" t="s">
        <v>19</v>
      </c>
      <c r="C13" s="93"/>
      <c r="D13" s="93"/>
      <c r="E13" s="93"/>
      <c r="F13" s="93"/>
      <c r="G13" s="93"/>
      <c r="H13" s="93"/>
      <c r="I13" s="93"/>
      <c r="J13" s="93"/>
      <c r="K13" s="93"/>
      <c r="L13" s="95" t="s">
        <v>20</v>
      </c>
      <c r="M13" s="95"/>
      <c r="N13" s="95"/>
      <c r="O13" s="95"/>
      <c r="P13" s="95" t="s">
        <v>21</v>
      </c>
      <c r="Q13" s="95"/>
      <c r="R13" s="95"/>
      <c r="S13" s="95"/>
      <c r="T13" s="94" t="s">
        <v>22</v>
      </c>
      <c r="U13" s="94"/>
      <c r="V13" s="94"/>
      <c r="W13" s="94"/>
    </row>
    <row r="14" spans="1:23" ht="13.5" customHeight="1" thickBot="1">
      <c r="A14" s="25" t="s">
        <v>23</v>
      </c>
      <c r="B14" s="89" t="s">
        <v>24</v>
      </c>
      <c r="C14" s="89"/>
      <c r="D14" s="89"/>
      <c r="E14" s="89"/>
      <c r="F14" s="89"/>
      <c r="G14" s="89"/>
      <c r="H14" s="89"/>
      <c r="I14" s="89"/>
      <c r="J14" s="89"/>
      <c r="K14" s="89"/>
      <c r="L14" s="89" t="s">
        <v>65</v>
      </c>
      <c r="M14" s="89"/>
      <c r="N14" s="89"/>
      <c r="O14" s="89"/>
      <c r="P14" s="89" t="s">
        <v>26</v>
      </c>
      <c r="Q14" s="89"/>
      <c r="R14" s="89"/>
      <c r="S14" s="89"/>
      <c r="T14" s="110" t="s">
        <v>25</v>
      </c>
      <c r="U14" s="110"/>
      <c r="V14" s="110"/>
      <c r="W14" s="110"/>
    </row>
    <row r="15" spans="1:23" ht="21" customHeight="1" thickBot="1">
      <c r="A15" s="49" t="s">
        <v>31</v>
      </c>
      <c r="B15" s="50" t="s">
        <v>107</v>
      </c>
      <c r="C15" s="50"/>
      <c r="D15" s="50"/>
      <c r="E15" s="50"/>
      <c r="F15" s="50"/>
      <c r="G15" s="50"/>
      <c r="H15" s="50"/>
      <c r="I15" s="50"/>
      <c r="J15" s="50"/>
      <c r="K15" s="50"/>
      <c r="L15" s="103">
        <v>338137</v>
      </c>
      <c r="M15" s="103"/>
      <c r="N15" s="103"/>
      <c r="O15" s="103"/>
      <c r="P15" s="104"/>
      <c r="Q15" s="104"/>
      <c r="R15" s="104"/>
      <c r="S15" s="104"/>
      <c r="T15" s="103">
        <v>350559</v>
      </c>
      <c r="U15" s="103"/>
      <c r="V15" s="103"/>
      <c r="W15" s="103"/>
    </row>
    <row r="16" spans="1:23" ht="21" customHeight="1" thickBot="1">
      <c r="A16" s="49" t="s">
        <v>36</v>
      </c>
      <c r="B16" s="51" t="s">
        <v>108</v>
      </c>
      <c r="C16" s="50"/>
      <c r="D16" s="50"/>
      <c r="E16" s="50"/>
      <c r="F16" s="50"/>
      <c r="G16" s="50"/>
      <c r="H16" s="50"/>
      <c r="I16" s="50"/>
      <c r="J16" s="50"/>
      <c r="K16" s="50"/>
      <c r="L16" s="103">
        <v>315495</v>
      </c>
      <c r="M16" s="103"/>
      <c r="N16" s="103"/>
      <c r="O16" s="103"/>
      <c r="P16" s="105"/>
      <c r="Q16" s="105"/>
      <c r="R16" s="105"/>
      <c r="S16" s="105"/>
      <c r="T16" s="103">
        <v>354201</v>
      </c>
      <c r="U16" s="103"/>
      <c r="V16" s="103"/>
      <c r="W16" s="103"/>
    </row>
    <row r="17" spans="1:23" ht="21" customHeight="1" thickBot="1">
      <c r="A17" s="49" t="s">
        <v>41</v>
      </c>
      <c r="B17" s="51" t="s">
        <v>109</v>
      </c>
      <c r="C17" s="50"/>
      <c r="D17" s="50"/>
      <c r="E17" s="50"/>
      <c r="F17" s="50"/>
      <c r="G17" s="50"/>
      <c r="H17" s="50"/>
      <c r="I17" s="50"/>
      <c r="J17" s="50"/>
      <c r="K17" s="50"/>
      <c r="L17" s="103">
        <f>L15-L16</f>
        <v>22642</v>
      </c>
      <c r="M17" s="103"/>
      <c r="N17" s="103"/>
      <c r="O17" s="103"/>
      <c r="P17" s="105"/>
      <c r="Q17" s="105"/>
      <c r="R17" s="105"/>
      <c r="S17" s="105"/>
      <c r="T17" s="103">
        <f>T15-T16</f>
        <v>-3642</v>
      </c>
      <c r="U17" s="103"/>
      <c r="V17" s="103"/>
      <c r="W17" s="103"/>
    </row>
    <row r="18" spans="1:23" ht="21" customHeight="1" thickBot="1">
      <c r="A18" s="49" t="s">
        <v>56</v>
      </c>
      <c r="B18" s="51" t="s">
        <v>110</v>
      </c>
      <c r="C18" s="50"/>
      <c r="D18" s="50"/>
      <c r="E18" s="50"/>
      <c r="F18" s="50"/>
      <c r="G18" s="50"/>
      <c r="H18" s="50"/>
      <c r="I18" s="50"/>
      <c r="J18" s="50"/>
      <c r="K18" s="50"/>
      <c r="L18" s="103">
        <v>32051</v>
      </c>
      <c r="M18" s="103"/>
      <c r="N18" s="103"/>
      <c r="O18" s="103"/>
      <c r="P18" s="105"/>
      <c r="Q18" s="105"/>
      <c r="R18" s="105"/>
      <c r="S18" s="105"/>
      <c r="T18" s="103">
        <v>28653</v>
      </c>
      <c r="U18" s="103"/>
      <c r="V18" s="103"/>
      <c r="W18" s="103"/>
    </row>
    <row r="19" spans="1:23" ht="21" customHeight="1" thickBot="1">
      <c r="A19" s="49" t="s">
        <v>111</v>
      </c>
      <c r="B19" s="51" t="s">
        <v>112</v>
      </c>
      <c r="C19" s="50"/>
      <c r="D19" s="50"/>
      <c r="E19" s="50"/>
      <c r="F19" s="50"/>
      <c r="G19" s="50"/>
      <c r="H19" s="50"/>
      <c r="I19" s="50"/>
      <c r="J19" s="50"/>
      <c r="K19" s="50"/>
      <c r="L19" s="103">
        <v>35019</v>
      </c>
      <c r="M19" s="103"/>
      <c r="N19" s="103"/>
      <c r="O19" s="103"/>
      <c r="P19" s="105"/>
      <c r="Q19" s="105"/>
      <c r="R19" s="105"/>
      <c r="S19" s="105"/>
      <c r="T19" s="103">
        <v>91931</v>
      </c>
      <c r="U19" s="103"/>
      <c r="V19" s="103"/>
      <c r="W19" s="103"/>
    </row>
    <row r="20" spans="1:23" ht="21" customHeight="1" thickBot="1">
      <c r="A20" s="49"/>
      <c r="B20" s="51"/>
      <c r="C20" s="50" t="s">
        <v>113</v>
      </c>
      <c r="D20" s="50"/>
      <c r="E20" s="50"/>
      <c r="F20" s="50"/>
      <c r="G20" s="50"/>
      <c r="H20" s="50"/>
      <c r="I20" s="50"/>
      <c r="J20" s="50"/>
      <c r="K20" s="50"/>
      <c r="L20" s="107">
        <v>1998</v>
      </c>
      <c r="M20" s="107"/>
      <c r="N20" s="107"/>
      <c r="O20" s="107"/>
      <c r="P20" s="105"/>
      <c r="Q20" s="105"/>
      <c r="R20" s="105"/>
      <c r="S20" s="105"/>
      <c r="T20" s="107">
        <v>5952</v>
      </c>
      <c r="U20" s="107"/>
      <c r="V20" s="107"/>
      <c r="W20" s="107"/>
    </row>
    <row r="21" spans="1:27" ht="21" customHeight="1" thickBot="1">
      <c r="A21" s="52" t="s">
        <v>83</v>
      </c>
      <c r="B21" s="28" t="s">
        <v>114</v>
      </c>
      <c r="C21" s="29"/>
      <c r="D21" s="29"/>
      <c r="E21" s="29"/>
      <c r="F21" s="29"/>
      <c r="G21" s="29"/>
      <c r="H21" s="29"/>
      <c r="I21" s="29"/>
      <c r="J21" s="29"/>
      <c r="K21" s="29"/>
      <c r="L21" s="103">
        <v>12467</v>
      </c>
      <c r="M21" s="103"/>
      <c r="N21" s="103"/>
      <c r="O21" s="103"/>
      <c r="P21" s="105"/>
      <c r="Q21" s="105"/>
      <c r="R21" s="105"/>
      <c r="S21" s="105"/>
      <c r="T21" s="103">
        <v>58709</v>
      </c>
      <c r="U21" s="103"/>
      <c r="V21" s="103"/>
      <c r="W21" s="103"/>
      <c r="AA21" s="56"/>
    </row>
    <row r="22" spans="1:26" ht="21" customHeight="1" thickBot="1">
      <c r="A22" s="49"/>
      <c r="B22" s="51"/>
      <c r="C22" s="50" t="s">
        <v>115</v>
      </c>
      <c r="D22" s="50"/>
      <c r="E22" s="50"/>
      <c r="F22" s="50"/>
      <c r="G22" s="50"/>
      <c r="H22" s="50"/>
      <c r="I22" s="50"/>
      <c r="J22" s="50"/>
      <c r="K22" s="50"/>
      <c r="L22" s="107">
        <v>8429</v>
      </c>
      <c r="M22" s="107"/>
      <c r="N22" s="107"/>
      <c r="O22" s="107"/>
      <c r="P22" s="105"/>
      <c r="Q22" s="105"/>
      <c r="R22" s="105"/>
      <c r="S22" s="105"/>
      <c r="T22" s="107">
        <v>10676</v>
      </c>
      <c r="U22" s="107"/>
      <c r="V22" s="107"/>
      <c r="W22" s="107"/>
      <c r="Z22" s="56"/>
    </row>
    <row r="23" spans="1:27" ht="25.5" customHeight="1" thickBot="1">
      <c r="A23" s="49" t="s">
        <v>28</v>
      </c>
      <c r="B23" s="108" t="s">
        <v>116</v>
      </c>
      <c r="C23" s="108"/>
      <c r="D23" s="108"/>
      <c r="E23" s="108"/>
      <c r="F23" s="108"/>
      <c r="G23" s="108"/>
      <c r="H23" s="108"/>
      <c r="I23" s="108"/>
      <c r="J23" s="108"/>
      <c r="K23" s="50"/>
      <c r="L23" s="103">
        <f>L17-L18+L19-L21</f>
        <v>13143</v>
      </c>
      <c r="M23" s="103"/>
      <c r="N23" s="103"/>
      <c r="O23" s="103"/>
      <c r="P23" s="105"/>
      <c r="Q23" s="105"/>
      <c r="R23" s="105"/>
      <c r="S23" s="105"/>
      <c r="T23" s="103">
        <f>T17-T18+T19-T21</f>
        <v>927</v>
      </c>
      <c r="U23" s="103"/>
      <c r="V23" s="103"/>
      <c r="W23" s="103"/>
      <c r="Z23" s="56"/>
      <c r="AA23" s="56"/>
    </row>
    <row r="24" spans="1:23" ht="21" customHeight="1" thickBot="1">
      <c r="A24" s="52" t="s">
        <v>86</v>
      </c>
      <c r="B24" s="28" t="s">
        <v>117</v>
      </c>
      <c r="C24" s="29"/>
      <c r="D24" s="29"/>
      <c r="E24" s="29"/>
      <c r="F24" s="29"/>
      <c r="G24" s="29"/>
      <c r="H24" s="29"/>
      <c r="I24" s="29"/>
      <c r="J24" s="29"/>
      <c r="K24" s="29"/>
      <c r="L24" s="106">
        <v>617</v>
      </c>
      <c r="M24" s="106"/>
      <c r="N24" s="106"/>
      <c r="O24" s="106"/>
      <c r="P24" s="105"/>
      <c r="Q24" s="105"/>
      <c r="R24" s="105"/>
      <c r="S24" s="105"/>
      <c r="T24" s="106">
        <v>1111</v>
      </c>
      <c r="U24" s="106"/>
      <c r="V24" s="106"/>
      <c r="W24" s="106"/>
    </row>
    <row r="25" spans="1:23" ht="21" customHeight="1" thickBot="1">
      <c r="A25" s="52" t="s">
        <v>118</v>
      </c>
      <c r="B25" s="28" t="s">
        <v>119</v>
      </c>
      <c r="C25" s="29"/>
      <c r="D25" s="29"/>
      <c r="E25" s="29"/>
      <c r="F25" s="29"/>
      <c r="G25" s="29"/>
      <c r="H25" s="29"/>
      <c r="I25" s="29"/>
      <c r="J25" s="29"/>
      <c r="K25" s="29"/>
      <c r="L25" s="103"/>
      <c r="M25" s="103"/>
      <c r="N25" s="103"/>
      <c r="O25" s="103"/>
      <c r="P25" s="105"/>
      <c r="Q25" s="105"/>
      <c r="R25" s="105"/>
      <c r="S25" s="105"/>
      <c r="T25" s="103"/>
      <c r="U25" s="103"/>
      <c r="V25" s="103"/>
      <c r="W25" s="103"/>
    </row>
    <row r="26" spans="1:23" ht="21" customHeight="1" thickBot="1">
      <c r="A26" s="52" t="s">
        <v>46</v>
      </c>
      <c r="B26" s="29" t="s">
        <v>120</v>
      </c>
      <c r="C26" s="29"/>
      <c r="D26" s="29"/>
      <c r="E26" s="29"/>
      <c r="F26" s="29"/>
      <c r="G26" s="29"/>
      <c r="H26" s="29"/>
      <c r="I26" s="29"/>
      <c r="J26" s="29"/>
      <c r="K26" s="29"/>
      <c r="L26" s="103">
        <f>L24-L25</f>
        <v>617</v>
      </c>
      <c r="M26" s="103"/>
      <c r="N26" s="103"/>
      <c r="O26" s="103"/>
      <c r="P26" s="105"/>
      <c r="Q26" s="105"/>
      <c r="R26" s="105"/>
      <c r="S26" s="105"/>
      <c r="T26" s="103">
        <f>T24-T25</f>
        <v>1111</v>
      </c>
      <c r="U26" s="103"/>
      <c r="V26" s="103"/>
      <c r="W26" s="103"/>
    </row>
    <row r="27" spans="1:23" ht="21" customHeight="1" thickBot="1">
      <c r="A27" s="52" t="s">
        <v>59</v>
      </c>
      <c r="B27" s="28" t="s">
        <v>121</v>
      </c>
      <c r="C27" s="29"/>
      <c r="D27" s="29"/>
      <c r="E27" s="29"/>
      <c r="F27" s="29"/>
      <c r="G27" s="29"/>
      <c r="H27" s="29"/>
      <c r="I27" s="29"/>
      <c r="J27" s="29"/>
      <c r="K27" s="29"/>
      <c r="L27" s="103">
        <f>L23+L26</f>
        <v>13760</v>
      </c>
      <c r="M27" s="103"/>
      <c r="N27" s="103"/>
      <c r="O27" s="103"/>
      <c r="P27" s="105"/>
      <c r="Q27" s="105"/>
      <c r="R27" s="105"/>
      <c r="S27" s="105"/>
      <c r="T27" s="103">
        <f>T23+T26</f>
        <v>2038</v>
      </c>
      <c r="U27" s="103"/>
      <c r="V27" s="103"/>
      <c r="W27" s="103"/>
    </row>
    <row r="28" spans="1:23" ht="21" customHeight="1" thickBot="1">
      <c r="A28" s="52" t="s">
        <v>122</v>
      </c>
      <c r="B28" s="28" t="s">
        <v>123</v>
      </c>
      <c r="C28" s="29"/>
      <c r="D28" s="29"/>
      <c r="E28" s="29"/>
      <c r="F28" s="29"/>
      <c r="G28" s="29"/>
      <c r="H28" s="29"/>
      <c r="I28" s="29"/>
      <c r="J28" s="29"/>
      <c r="K28" s="29"/>
      <c r="L28" s="103">
        <v>0</v>
      </c>
      <c r="M28" s="103"/>
      <c r="N28" s="103"/>
      <c r="O28" s="103"/>
      <c r="P28" s="104"/>
      <c r="Q28" s="104"/>
      <c r="R28" s="104"/>
      <c r="S28" s="104"/>
      <c r="T28" s="103">
        <v>0</v>
      </c>
      <c r="U28" s="103"/>
      <c r="V28" s="103"/>
      <c r="W28" s="103"/>
    </row>
    <row r="29" spans="1:23" ht="21" customHeight="1" thickBot="1">
      <c r="A29" s="52" t="s">
        <v>124</v>
      </c>
      <c r="B29" s="28" t="s">
        <v>125</v>
      </c>
      <c r="C29" s="29"/>
      <c r="D29" s="29"/>
      <c r="E29" s="29"/>
      <c r="F29" s="29"/>
      <c r="G29" s="29"/>
      <c r="H29" s="29"/>
      <c r="I29" s="29"/>
      <c r="J29" s="29"/>
      <c r="K29" s="29"/>
      <c r="L29" s="103">
        <v>1620</v>
      </c>
      <c r="M29" s="103"/>
      <c r="N29" s="103"/>
      <c r="O29" s="103"/>
      <c r="P29" s="104"/>
      <c r="Q29" s="104"/>
      <c r="R29" s="104"/>
      <c r="S29" s="104"/>
      <c r="T29" s="103">
        <v>510</v>
      </c>
      <c r="U29" s="103"/>
      <c r="V29" s="103"/>
      <c r="W29" s="103"/>
    </row>
    <row r="30" spans="1:23" ht="21" customHeight="1" thickBot="1">
      <c r="A30" s="52" t="s">
        <v>67</v>
      </c>
      <c r="B30" s="28" t="s">
        <v>126</v>
      </c>
      <c r="C30" s="29"/>
      <c r="D30" s="29"/>
      <c r="E30" s="29"/>
      <c r="F30" s="29"/>
      <c r="G30" s="29"/>
      <c r="H30" s="29"/>
      <c r="I30" s="29"/>
      <c r="J30" s="29"/>
      <c r="K30" s="29"/>
      <c r="L30" s="103">
        <f>L28-L29</f>
        <v>-1620</v>
      </c>
      <c r="M30" s="103"/>
      <c r="N30" s="103"/>
      <c r="O30" s="103"/>
      <c r="P30" s="104"/>
      <c r="Q30" s="104"/>
      <c r="R30" s="104"/>
      <c r="S30" s="104"/>
      <c r="T30" s="103">
        <f>T28-T29</f>
        <v>-510</v>
      </c>
      <c r="U30" s="103"/>
      <c r="V30" s="103"/>
      <c r="W30" s="103"/>
    </row>
    <row r="31" spans="1:23" ht="21" customHeight="1" thickBot="1">
      <c r="A31" s="52" t="s">
        <v>89</v>
      </c>
      <c r="B31" s="28" t="s">
        <v>127</v>
      </c>
      <c r="C31" s="29"/>
      <c r="D31" s="29"/>
      <c r="E31" s="29"/>
      <c r="F31" s="29"/>
      <c r="G31" s="29"/>
      <c r="H31" s="29"/>
      <c r="I31" s="29"/>
      <c r="J31" s="29"/>
      <c r="K31" s="29"/>
      <c r="L31" s="103">
        <f>L27+L30</f>
        <v>12140</v>
      </c>
      <c r="M31" s="103"/>
      <c r="N31" s="103"/>
      <c r="O31" s="103"/>
      <c r="P31" s="104"/>
      <c r="Q31" s="104"/>
      <c r="R31" s="104"/>
      <c r="S31" s="104"/>
      <c r="T31" s="103">
        <f>T27+T30</f>
        <v>1528</v>
      </c>
      <c r="U31" s="103"/>
      <c r="V31" s="103"/>
      <c r="W31" s="103"/>
    </row>
    <row r="32" spans="1:23" ht="21" customHeight="1" thickBot="1">
      <c r="A32" s="52" t="s">
        <v>128</v>
      </c>
      <c r="B32" s="28" t="s">
        <v>129</v>
      </c>
      <c r="C32" s="29"/>
      <c r="D32" s="29"/>
      <c r="E32" s="29"/>
      <c r="F32" s="29"/>
      <c r="G32" s="29"/>
      <c r="H32" s="29"/>
      <c r="I32" s="29"/>
      <c r="J32" s="29"/>
      <c r="K32" s="29"/>
      <c r="L32" s="103">
        <v>0</v>
      </c>
      <c r="M32" s="103"/>
      <c r="N32" s="103"/>
      <c r="O32" s="103"/>
      <c r="P32" s="104"/>
      <c r="Q32" s="104"/>
      <c r="R32" s="104"/>
      <c r="S32" s="104"/>
      <c r="T32" s="103">
        <v>880</v>
      </c>
      <c r="U32" s="103"/>
      <c r="V32" s="103"/>
      <c r="W32" s="103"/>
    </row>
    <row r="33" spans="1:23" ht="21" customHeight="1" thickBot="1">
      <c r="A33" s="52" t="s">
        <v>92</v>
      </c>
      <c r="B33" s="28" t="s">
        <v>130</v>
      </c>
      <c r="C33" s="29"/>
      <c r="D33" s="29"/>
      <c r="E33" s="29"/>
      <c r="F33" s="29"/>
      <c r="G33" s="29"/>
      <c r="H33" s="29"/>
      <c r="I33" s="29"/>
      <c r="J33" s="29"/>
      <c r="K33" s="29"/>
      <c r="L33" s="103">
        <f>L31-L32</f>
        <v>12140</v>
      </c>
      <c r="M33" s="103"/>
      <c r="N33" s="103"/>
      <c r="O33" s="103"/>
      <c r="P33" s="104"/>
      <c r="Q33" s="104"/>
      <c r="R33" s="104"/>
      <c r="S33" s="104"/>
      <c r="T33" s="103">
        <f>T31-T32</f>
        <v>648</v>
      </c>
      <c r="U33" s="103"/>
      <c r="V33" s="103"/>
      <c r="W33" s="103"/>
    </row>
    <row r="34" spans="1:23" ht="21" customHeight="1" thickBot="1">
      <c r="A34" s="52" t="s">
        <v>131</v>
      </c>
      <c r="B34" s="28" t="s">
        <v>132</v>
      </c>
      <c r="C34" s="29"/>
      <c r="D34" s="29"/>
      <c r="E34" s="29"/>
      <c r="F34" s="29"/>
      <c r="G34" s="29"/>
      <c r="H34" s="29"/>
      <c r="I34" s="29"/>
      <c r="J34" s="29"/>
      <c r="K34" s="29"/>
      <c r="L34" s="103">
        <f>L31-L32</f>
        <v>12140</v>
      </c>
      <c r="M34" s="103"/>
      <c r="N34" s="103"/>
      <c r="O34" s="103"/>
      <c r="P34" s="104"/>
      <c r="Q34" s="104"/>
      <c r="R34" s="104"/>
      <c r="S34" s="104"/>
      <c r="T34" s="103">
        <f>T31-T32</f>
        <v>648</v>
      </c>
      <c r="U34" s="103"/>
      <c r="V34" s="103"/>
      <c r="W34" s="103"/>
    </row>
    <row r="35" spans="14:17" ht="12.75">
      <c r="N35" s="53"/>
      <c r="O35" s="53"/>
      <c r="P35" s="53"/>
      <c r="Q35" s="53"/>
    </row>
    <row r="36" spans="14:17" ht="14.25" customHeight="1">
      <c r="N36" s="53"/>
      <c r="O36" s="53"/>
      <c r="P36" s="53"/>
      <c r="Q36" s="53"/>
    </row>
    <row r="37" spans="14:17" ht="12.75">
      <c r="N37" s="53"/>
      <c r="O37" s="53"/>
      <c r="P37" s="53"/>
      <c r="Q37" s="53"/>
    </row>
    <row r="38" spans="14:17" ht="12.75">
      <c r="N38" s="53"/>
      <c r="O38" s="53"/>
      <c r="P38" s="53"/>
      <c r="Q38" s="53"/>
    </row>
    <row r="39" spans="14:17" ht="12.75">
      <c r="N39" s="53"/>
      <c r="O39" s="53"/>
      <c r="P39" s="53"/>
      <c r="Q39" s="53"/>
    </row>
    <row r="40" spans="14:17" ht="15.75" customHeight="1">
      <c r="N40" s="53"/>
      <c r="O40" s="53"/>
      <c r="P40" s="53"/>
      <c r="Q40" s="53"/>
    </row>
    <row r="41" spans="1:24" ht="12.75">
      <c r="A41" s="43" t="s">
        <v>8</v>
      </c>
      <c r="C41" s="44" t="s">
        <v>151</v>
      </c>
      <c r="D41" s="14"/>
      <c r="E41" s="14"/>
      <c r="F41" s="14"/>
      <c r="G41" s="14"/>
      <c r="H41" s="14"/>
      <c r="I41" s="14"/>
      <c r="J41" s="14"/>
      <c r="K41" s="14"/>
      <c r="O41" s="10"/>
      <c r="P41" s="14"/>
      <c r="Q41" s="14"/>
      <c r="R41" s="14"/>
      <c r="S41" s="14"/>
      <c r="T41" s="14"/>
      <c r="U41" s="14"/>
      <c r="V41" s="14"/>
      <c r="W41" s="14"/>
      <c r="X41" s="10"/>
    </row>
    <row r="42" spans="13:23" ht="12.75">
      <c r="M42" s="19" t="s">
        <v>11</v>
      </c>
      <c r="P42" s="67" t="s">
        <v>63</v>
      </c>
      <c r="Q42" s="67"/>
      <c r="R42" s="67"/>
      <c r="S42" s="67"/>
      <c r="T42" s="67"/>
      <c r="U42" s="67"/>
      <c r="V42" s="67"/>
      <c r="W42" s="67"/>
    </row>
    <row r="43" spans="13:23" ht="12.75">
      <c r="M43" s="19"/>
      <c r="P43" s="102"/>
      <c r="Q43" s="102"/>
      <c r="R43" s="102"/>
      <c r="S43" s="102"/>
      <c r="T43" s="102"/>
      <c r="U43" s="102"/>
      <c r="V43" s="102"/>
      <c r="W43" s="102"/>
    </row>
  </sheetData>
  <sheetProtection/>
  <mergeCells count="76">
    <mergeCell ref="L15:O15"/>
    <mergeCell ref="P15:S15"/>
    <mergeCell ref="T15:W15"/>
    <mergeCell ref="A6:W6"/>
    <mergeCell ref="A7:W7"/>
    <mergeCell ref="A8:W8"/>
    <mergeCell ref="K10:R10"/>
    <mergeCell ref="P13:S13"/>
    <mergeCell ref="T13:W13"/>
    <mergeCell ref="T12:W12"/>
    <mergeCell ref="B13:K13"/>
    <mergeCell ref="L13:O13"/>
    <mergeCell ref="B14:K14"/>
    <mergeCell ref="L14:O14"/>
    <mergeCell ref="P14:S14"/>
    <mergeCell ref="T14:W14"/>
    <mergeCell ref="L16:O16"/>
    <mergeCell ref="P16:S16"/>
    <mergeCell ref="T16:W16"/>
    <mergeCell ref="L17:O17"/>
    <mergeCell ref="P17:S17"/>
    <mergeCell ref="T17:W17"/>
    <mergeCell ref="L18:O18"/>
    <mergeCell ref="P18:S18"/>
    <mergeCell ref="T18:W18"/>
    <mergeCell ref="L19:O19"/>
    <mergeCell ref="P19:S19"/>
    <mergeCell ref="T19:W19"/>
    <mergeCell ref="L20:O20"/>
    <mergeCell ref="P20:S20"/>
    <mergeCell ref="T20:W20"/>
    <mergeCell ref="L21:O21"/>
    <mergeCell ref="P21:S21"/>
    <mergeCell ref="T21:W21"/>
    <mergeCell ref="L22:O22"/>
    <mergeCell ref="P22:S22"/>
    <mergeCell ref="T22:W22"/>
    <mergeCell ref="B23:J23"/>
    <mergeCell ref="L23:O23"/>
    <mergeCell ref="P23:S23"/>
    <mergeCell ref="T23:W23"/>
    <mergeCell ref="L24:O24"/>
    <mergeCell ref="P24:S24"/>
    <mergeCell ref="T24:W24"/>
    <mergeCell ref="L25:O25"/>
    <mergeCell ref="P25:S25"/>
    <mergeCell ref="T25:W25"/>
    <mergeCell ref="L26:O26"/>
    <mergeCell ref="P26:S26"/>
    <mergeCell ref="T26:W26"/>
    <mergeCell ref="L27:O27"/>
    <mergeCell ref="P27:S27"/>
    <mergeCell ref="T27:W27"/>
    <mergeCell ref="L28:O28"/>
    <mergeCell ref="P28:S28"/>
    <mergeCell ref="T28:W28"/>
    <mergeCell ref="L29:O29"/>
    <mergeCell ref="P29:S29"/>
    <mergeCell ref="T29:W29"/>
    <mergeCell ref="T33:W33"/>
    <mergeCell ref="L30:O30"/>
    <mergeCell ref="P30:S30"/>
    <mergeCell ref="T30:W30"/>
    <mergeCell ref="L31:O31"/>
    <mergeCell ref="P31:S31"/>
    <mergeCell ref="T31:W31"/>
    <mergeCell ref="P43:W43"/>
    <mergeCell ref="L32:O32"/>
    <mergeCell ref="P32:S32"/>
    <mergeCell ref="T32:W32"/>
    <mergeCell ref="L33:O33"/>
    <mergeCell ref="P33:S33"/>
    <mergeCell ref="L34:O34"/>
    <mergeCell ref="P34:S34"/>
    <mergeCell ref="T34:W34"/>
    <mergeCell ref="P42:W42"/>
  </mergeCells>
  <printOptions horizontalCentered="1"/>
  <pageMargins left="1.020138888888889" right="0.39375" top="0.8201388888888889" bottom="0.39375" header="0.5118055555555555" footer="0.511805555555555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23">
      <selection activeCell="Z36" sqref="Z36"/>
    </sheetView>
  </sheetViews>
  <sheetFormatPr defaultColWidth="8.796875" defaultRowHeight="14.25"/>
  <cols>
    <col min="1" max="10" width="4" style="1" customWidth="1"/>
    <col min="11" max="11" width="3" style="1" customWidth="1"/>
    <col min="12" max="12" width="3.69921875" style="1" customWidth="1"/>
    <col min="13" max="13" width="4" style="1" customWidth="1"/>
    <col min="14" max="14" width="3.69921875" style="1" customWidth="1"/>
    <col min="15" max="16" width="4" style="1" customWidth="1"/>
    <col min="17" max="17" width="3.59765625" style="1" customWidth="1"/>
    <col min="18" max="18" width="3.69921875" style="1" customWidth="1"/>
    <col min="19" max="22" width="4" style="1" customWidth="1"/>
    <col min="23" max="23" width="3.09765625" style="1" customWidth="1"/>
    <col min="24" max="16384" width="9.09765625" style="1" customWidth="1"/>
  </cols>
  <sheetData>
    <row r="1" spans="1:22" ht="18" customHeight="1" thickBot="1">
      <c r="A1" s="20" t="s">
        <v>12</v>
      </c>
      <c r="B1" s="10"/>
      <c r="C1" s="10"/>
      <c r="D1" s="10"/>
      <c r="E1" s="10"/>
      <c r="F1" s="2">
        <v>1</v>
      </c>
      <c r="G1" s="3">
        <v>1</v>
      </c>
      <c r="H1" s="3">
        <v>8</v>
      </c>
      <c r="I1" s="3">
        <v>0</v>
      </c>
      <c r="J1" s="3">
        <v>3</v>
      </c>
      <c r="K1" s="3">
        <v>3</v>
      </c>
      <c r="L1" s="3">
        <v>7</v>
      </c>
      <c r="M1" s="4">
        <v>1</v>
      </c>
      <c r="N1" s="5">
        <v>3</v>
      </c>
      <c r="O1" s="3">
        <v>6</v>
      </c>
      <c r="P1" s="3">
        <v>0</v>
      </c>
      <c r="Q1" s="4">
        <v>0</v>
      </c>
      <c r="R1" s="3">
        <v>1</v>
      </c>
      <c r="S1" s="3">
        <v>1</v>
      </c>
      <c r="T1" s="4">
        <v>3</v>
      </c>
      <c r="U1" s="3">
        <v>1</v>
      </c>
      <c r="V1" s="4">
        <v>3</v>
      </c>
    </row>
    <row r="2" ht="10.5" customHeight="1"/>
    <row r="3" spans="1:22" ht="18" customHeight="1">
      <c r="A3" s="20" t="s">
        <v>13</v>
      </c>
      <c r="B3" s="10"/>
      <c r="C3" s="10"/>
      <c r="D3" s="10"/>
      <c r="E3" s="10"/>
      <c r="F3" s="6">
        <v>1</v>
      </c>
      <c r="G3" s="6">
        <v>3</v>
      </c>
      <c r="H3" s="6" t="s">
        <v>1</v>
      </c>
      <c r="I3" s="6">
        <v>0</v>
      </c>
      <c r="J3" s="6">
        <v>9</v>
      </c>
      <c r="K3" s="6" t="s">
        <v>1</v>
      </c>
      <c r="L3" s="6">
        <v>0</v>
      </c>
      <c r="M3" s="6">
        <v>8</v>
      </c>
      <c r="N3" s="6">
        <v>1</v>
      </c>
      <c r="O3" s="6">
        <v>6</v>
      </c>
      <c r="P3" s="6">
        <v>8</v>
      </c>
      <c r="Q3" s="6">
        <v>2</v>
      </c>
      <c r="R3" s="7"/>
      <c r="S3" s="7"/>
      <c r="T3" s="7"/>
      <c r="U3" s="21">
        <v>3</v>
      </c>
      <c r="V3" s="21">
        <v>1</v>
      </c>
    </row>
    <row r="4" spans="1:22" ht="18" customHeight="1">
      <c r="A4" s="20"/>
      <c r="B4" s="10"/>
      <c r="C4" s="10"/>
      <c r="D4" s="10"/>
      <c r="E4" s="10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7"/>
      <c r="S4" s="7"/>
      <c r="T4" s="7"/>
      <c r="U4" s="8"/>
      <c r="V4" s="8"/>
    </row>
    <row r="5" ht="18.75" customHeight="1">
      <c r="J5" s="55"/>
    </row>
    <row r="6" spans="1:23" ht="16.5" customHeight="1">
      <c r="A6" s="91" t="s">
        <v>133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</row>
    <row r="7" spans="1:23" ht="15.75" customHeight="1">
      <c r="A7" s="91" t="s">
        <v>105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</row>
    <row r="8" spans="1:23" ht="15.75">
      <c r="A8" s="91" t="s">
        <v>106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</row>
    <row r="9" ht="10.5" customHeight="1"/>
    <row r="10" spans="2:20" ht="27.75" customHeight="1">
      <c r="B10" s="10"/>
      <c r="C10" s="9" t="s">
        <v>15</v>
      </c>
      <c r="D10" s="10"/>
      <c r="E10" s="10"/>
      <c r="F10" s="10"/>
      <c r="G10" s="10"/>
      <c r="H10" s="10"/>
      <c r="I10" s="9"/>
      <c r="J10" s="14"/>
      <c r="K10" s="92" t="s">
        <v>147</v>
      </c>
      <c r="L10" s="92"/>
      <c r="M10" s="92"/>
      <c r="N10" s="92"/>
      <c r="O10" s="92"/>
      <c r="P10" s="92"/>
      <c r="Q10" s="92"/>
      <c r="R10" s="92"/>
      <c r="S10" s="11" t="s">
        <v>16</v>
      </c>
      <c r="T10" s="10"/>
    </row>
    <row r="11" spans="1:13" ht="19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0:23" ht="13.5" thickBot="1">
      <c r="T12" s="109" t="s">
        <v>17</v>
      </c>
      <c r="U12" s="109"/>
      <c r="V12" s="109"/>
      <c r="W12" s="109"/>
    </row>
    <row r="13" spans="1:23" ht="30" customHeight="1">
      <c r="A13" s="24" t="s">
        <v>18</v>
      </c>
      <c r="B13" s="93" t="s">
        <v>19</v>
      </c>
      <c r="C13" s="93"/>
      <c r="D13" s="93"/>
      <c r="E13" s="93"/>
      <c r="F13" s="93"/>
      <c r="G13" s="93"/>
      <c r="H13" s="93"/>
      <c r="I13" s="93"/>
      <c r="J13" s="93"/>
      <c r="K13" s="93"/>
      <c r="L13" s="95" t="s">
        <v>20</v>
      </c>
      <c r="M13" s="95"/>
      <c r="N13" s="95"/>
      <c r="O13" s="95"/>
      <c r="P13" s="95" t="s">
        <v>21</v>
      </c>
      <c r="Q13" s="95"/>
      <c r="R13" s="95"/>
      <c r="S13" s="95"/>
      <c r="T13" s="94" t="s">
        <v>22</v>
      </c>
      <c r="U13" s="94"/>
      <c r="V13" s="94"/>
      <c r="W13" s="94"/>
    </row>
    <row r="14" spans="1:23" ht="13.5" customHeight="1" thickBot="1">
      <c r="A14" s="25" t="s">
        <v>23</v>
      </c>
      <c r="B14" s="89" t="s">
        <v>24</v>
      </c>
      <c r="C14" s="89"/>
      <c r="D14" s="89"/>
      <c r="E14" s="89"/>
      <c r="F14" s="89"/>
      <c r="G14" s="89"/>
      <c r="H14" s="89"/>
      <c r="I14" s="89"/>
      <c r="J14" s="89"/>
      <c r="K14" s="89"/>
      <c r="L14" s="89" t="s">
        <v>65</v>
      </c>
      <c r="M14" s="89"/>
      <c r="N14" s="89"/>
      <c r="O14" s="89"/>
      <c r="P14" s="89" t="s">
        <v>26</v>
      </c>
      <c r="Q14" s="89"/>
      <c r="R14" s="89"/>
      <c r="S14" s="89"/>
      <c r="T14" s="110" t="s">
        <v>25</v>
      </c>
      <c r="U14" s="110"/>
      <c r="V14" s="110"/>
      <c r="W14" s="110"/>
    </row>
    <row r="15" spans="1:23" ht="21" customHeight="1" thickBot="1">
      <c r="A15" s="49" t="s">
        <v>31</v>
      </c>
      <c r="B15" s="50" t="s">
        <v>107</v>
      </c>
      <c r="C15" s="50"/>
      <c r="D15" s="50"/>
      <c r="E15" s="50"/>
      <c r="F15" s="50"/>
      <c r="G15" s="50"/>
      <c r="H15" s="50"/>
      <c r="I15" s="50"/>
      <c r="J15" s="50"/>
      <c r="K15" s="50"/>
      <c r="L15" s="103">
        <v>338137</v>
      </c>
      <c r="M15" s="103"/>
      <c r="N15" s="103"/>
      <c r="O15" s="103"/>
      <c r="P15" s="104"/>
      <c r="Q15" s="104"/>
      <c r="R15" s="104"/>
      <c r="S15" s="104"/>
      <c r="T15" s="103">
        <v>350559</v>
      </c>
      <c r="U15" s="103"/>
      <c r="V15" s="103"/>
      <c r="W15" s="103"/>
    </row>
    <row r="16" spans="1:23" ht="21" customHeight="1" thickBot="1">
      <c r="A16" s="49" t="s">
        <v>36</v>
      </c>
      <c r="B16" s="51" t="s">
        <v>134</v>
      </c>
      <c r="C16" s="50"/>
      <c r="D16" s="50"/>
      <c r="E16" s="50"/>
      <c r="F16" s="50"/>
      <c r="G16" s="50"/>
      <c r="H16" s="50"/>
      <c r="I16" s="50"/>
      <c r="J16" s="50"/>
      <c r="K16" s="50"/>
      <c r="L16" s="103"/>
      <c r="M16" s="103"/>
      <c r="N16" s="103"/>
      <c r="O16" s="103"/>
      <c r="P16" s="105"/>
      <c r="Q16" s="105"/>
      <c r="R16" s="105"/>
      <c r="S16" s="105"/>
      <c r="T16" s="103"/>
      <c r="U16" s="103"/>
      <c r="V16" s="103"/>
      <c r="W16" s="103"/>
    </row>
    <row r="17" spans="1:25" ht="21" customHeight="1" thickBot="1">
      <c r="A17" s="49" t="s">
        <v>41</v>
      </c>
      <c r="B17" s="51" t="s">
        <v>112</v>
      </c>
      <c r="C17" s="50"/>
      <c r="D17" s="50"/>
      <c r="E17" s="50"/>
      <c r="F17" s="50"/>
      <c r="G17" s="50"/>
      <c r="H17" s="50"/>
      <c r="I17" s="50"/>
      <c r="J17" s="50"/>
      <c r="K17" s="50"/>
      <c r="L17" s="103">
        <v>35019</v>
      </c>
      <c r="M17" s="103"/>
      <c r="N17" s="103"/>
      <c r="O17" s="103"/>
      <c r="P17" s="105"/>
      <c r="Q17" s="105"/>
      <c r="R17" s="105"/>
      <c r="S17" s="105"/>
      <c r="T17" s="103">
        <v>91931</v>
      </c>
      <c r="U17" s="103"/>
      <c r="V17" s="103"/>
      <c r="W17" s="103"/>
      <c r="Y17" s="56"/>
    </row>
    <row r="18" spans="1:23" ht="21" customHeight="1" thickBot="1">
      <c r="A18" s="26"/>
      <c r="B18" s="29" t="s">
        <v>135</v>
      </c>
      <c r="C18" s="29" t="s">
        <v>136</v>
      </c>
      <c r="D18" s="29"/>
      <c r="E18" s="29"/>
      <c r="F18" s="29"/>
      <c r="G18" s="29"/>
      <c r="H18" s="29"/>
      <c r="I18" s="29"/>
      <c r="J18" s="29"/>
      <c r="K18" s="54"/>
      <c r="L18" s="117">
        <v>1998</v>
      </c>
      <c r="M18" s="117"/>
      <c r="N18" s="117"/>
      <c r="O18" s="117"/>
      <c r="P18" s="118"/>
      <c r="Q18" s="118"/>
      <c r="R18" s="118"/>
      <c r="S18" s="118"/>
      <c r="T18" s="117">
        <v>5952</v>
      </c>
      <c r="U18" s="117"/>
      <c r="V18" s="117"/>
      <c r="W18" s="117"/>
    </row>
    <row r="19" spans="1:23" ht="21" customHeight="1" thickBot="1">
      <c r="A19" s="49" t="s">
        <v>56</v>
      </c>
      <c r="B19" s="51" t="s">
        <v>137</v>
      </c>
      <c r="C19" s="50"/>
      <c r="D19" s="50"/>
      <c r="E19" s="50"/>
      <c r="F19" s="50"/>
      <c r="G19" s="50"/>
      <c r="H19" s="50"/>
      <c r="I19" s="50"/>
      <c r="J19" s="50"/>
      <c r="K19" s="50"/>
      <c r="L19" s="103">
        <v>322900</v>
      </c>
      <c r="M19" s="103"/>
      <c r="N19" s="103"/>
      <c r="O19" s="103"/>
      <c r="P19" s="105"/>
      <c r="Q19" s="105"/>
      <c r="R19" s="105"/>
      <c r="S19" s="105"/>
      <c r="T19" s="103">
        <v>358471</v>
      </c>
      <c r="U19" s="103"/>
      <c r="V19" s="103"/>
      <c r="W19" s="103"/>
    </row>
    <row r="20" spans="1:25" ht="21" customHeight="1" thickBot="1">
      <c r="A20" s="49" t="s">
        <v>111</v>
      </c>
      <c r="B20" s="51" t="s">
        <v>138</v>
      </c>
      <c r="C20" s="50"/>
      <c r="D20" s="50"/>
      <c r="E20" s="50"/>
      <c r="F20" s="50"/>
      <c r="G20" s="50"/>
      <c r="H20" s="50"/>
      <c r="I20" s="50"/>
      <c r="J20" s="50"/>
      <c r="K20" s="50"/>
      <c r="L20" s="103">
        <v>24461</v>
      </c>
      <c r="M20" s="103"/>
      <c r="N20" s="103"/>
      <c r="O20" s="103"/>
      <c r="P20" s="105"/>
      <c r="Q20" s="105"/>
      <c r="R20" s="105"/>
      <c r="S20" s="105"/>
      <c r="T20" s="103">
        <v>23897</v>
      </c>
      <c r="U20" s="103"/>
      <c r="V20" s="103"/>
      <c r="W20" s="103"/>
      <c r="Y20" s="56"/>
    </row>
    <row r="21" spans="1:23" ht="21" customHeight="1" thickBot="1">
      <c r="A21" s="49" t="s">
        <v>83</v>
      </c>
      <c r="B21" s="51" t="s">
        <v>139</v>
      </c>
      <c r="C21" s="50"/>
      <c r="D21" s="50"/>
      <c r="E21" s="50"/>
      <c r="F21" s="50"/>
      <c r="G21" s="50"/>
      <c r="H21" s="50"/>
      <c r="I21" s="50"/>
      <c r="J21" s="50"/>
      <c r="K21" s="50"/>
      <c r="L21" s="103">
        <v>185</v>
      </c>
      <c r="M21" s="103"/>
      <c r="N21" s="103"/>
      <c r="O21" s="103"/>
      <c r="P21" s="105"/>
      <c r="Q21" s="105"/>
      <c r="R21" s="105"/>
      <c r="S21" s="105"/>
      <c r="T21" s="103">
        <v>486</v>
      </c>
      <c r="U21" s="103"/>
      <c r="V21" s="103"/>
      <c r="W21" s="103"/>
    </row>
    <row r="22" spans="1:23" ht="21" customHeight="1" thickBot="1">
      <c r="A22" s="52" t="s">
        <v>86</v>
      </c>
      <c r="B22" s="28" t="s">
        <v>114</v>
      </c>
      <c r="C22" s="29"/>
      <c r="D22" s="29"/>
      <c r="E22" s="29"/>
      <c r="F22" s="29"/>
      <c r="G22" s="29"/>
      <c r="H22" s="29"/>
      <c r="I22" s="29"/>
      <c r="J22" s="29"/>
      <c r="K22" s="29"/>
      <c r="L22" s="103">
        <v>12467</v>
      </c>
      <c r="M22" s="103"/>
      <c r="N22" s="103"/>
      <c r="O22" s="103"/>
      <c r="P22" s="105"/>
      <c r="Q22" s="105"/>
      <c r="R22" s="105"/>
      <c r="S22" s="105"/>
      <c r="T22" s="103">
        <v>58709</v>
      </c>
      <c r="U22" s="103"/>
      <c r="V22" s="103"/>
      <c r="W22" s="103"/>
    </row>
    <row r="23" spans="1:23" ht="21" customHeight="1" thickBot="1">
      <c r="A23" s="49"/>
      <c r="B23" s="51"/>
      <c r="C23" s="50" t="s">
        <v>140</v>
      </c>
      <c r="D23" s="50"/>
      <c r="E23" s="50"/>
      <c r="F23" s="50"/>
      <c r="G23" s="50"/>
      <c r="H23" s="50"/>
      <c r="I23" s="50"/>
      <c r="J23" s="50"/>
      <c r="K23" s="50"/>
      <c r="L23" s="107">
        <v>8429</v>
      </c>
      <c r="M23" s="107"/>
      <c r="N23" s="107"/>
      <c r="O23" s="107"/>
      <c r="P23" s="105"/>
      <c r="Q23" s="105"/>
      <c r="R23" s="105"/>
      <c r="S23" s="105"/>
      <c r="T23" s="107">
        <v>10676</v>
      </c>
      <c r="U23" s="107"/>
      <c r="V23" s="107"/>
      <c r="W23" s="107"/>
    </row>
    <row r="24" spans="1:23" ht="26.25" customHeight="1" thickBot="1">
      <c r="A24" s="49" t="s">
        <v>28</v>
      </c>
      <c r="B24" s="108" t="s">
        <v>141</v>
      </c>
      <c r="C24" s="108"/>
      <c r="D24" s="108"/>
      <c r="E24" s="108"/>
      <c r="F24" s="108"/>
      <c r="G24" s="108"/>
      <c r="H24" s="108"/>
      <c r="I24" s="108"/>
      <c r="J24" s="108"/>
      <c r="K24" s="50"/>
      <c r="L24" s="103">
        <f>L15+L16+L17-L19-L20-L21-L22</f>
        <v>13143</v>
      </c>
      <c r="M24" s="103"/>
      <c r="N24" s="103"/>
      <c r="O24" s="103"/>
      <c r="P24" s="111"/>
      <c r="Q24" s="112"/>
      <c r="R24" s="112"/>
      <c r="S24" s="113"/>
      <c r="T24" s="114">
        <f>T15+T16+T17-T19-T20-T21-T22</f>
        <v>927</v>
      </c>
      <c r="U24" s="115"/>
      <c r="V24" s="115"/>
      <c r="W24" s="116"/>
    </row>
    <row r="25" spans="1:23" ht="21" customHeight="1" thickBot="1">
      <c r="A25" s="52" t="s">
        <v>118</v>
      </c>
      <c r="B25" s="28" t="s">
        <v>117</v>
      </c>
      <c r="C25" s="29"/>
      <c r="D25" s="29"/>
      <c r="E25" s="29"/>
      <c r="F25" s="29"/>
      <c r="G25" s="29"/>
      <c r="H25" s="29"/>
      <c r="I25" s="29"/>
      <c r="J25" s="29"/>
      <c r="K25" s="29"/>
      <c r="L25" s="106">
        <v>617</v>
      </c>
      <c r="M25" s="106"/>
      <c r="N25" s="106"/>
      <c r="O25" s="106"/>
      <c r="P25" s="105"/>
      <c r="Q25" s="105"/>
      <c r="R25" s="105"/>
      <c r="S25" s="105"/>
      <c r="T25" s="106">
        <v>1111</v>
      </c>
      <c r="U25" s="106"/>
      <c r="V25" s="106"/>
      <c r="W25" s="106"/>
    </row>
    <row r="26" spans="1:23" ht="21" customHeight="1" thickBot="1">
      <c r="A26" s="52" t="s">
        <v>122</v>
      </c>
      <c r="B26" s="28" t="s">
        <v>119</v>
      </c>
      <c r="C26" s="29"/>
      <c r="D26" s="29"/>
      <c r="E26" s="29"/>
      <c r="F26" s="29"/>
      <c r="G26" s="29"/>
      <c r="H26" s="29"/>
      <c r="I26" s="29"/>
      <c r="J26" s="29"/>
      <c r="K26" s="29"/>
      <c r="L26" s="103">
        <v>0</v>
      </c>
      <c r="M26" s="103"/>
      <c r="N26" s="103"/>
      <c r="O26" s="103"/>
      <c r="P26" s="105"/>
      <c r="Q26" s="105"/>
      <c r="R26" s="105"/>
      <c r="S26" s="105"/>
      <c r="T26" s="103">
        <v>0</v>
      </c>
      <c r="U26" s="103"/>
      <c r="V26" s="103"/>
      <c r="W26" s="103"/>
    </row>
    <row r="27" spans="1:23" ht="21" customHeight="1" thickBot="1">
      <c r="A27" s="52" t="s">
        <v>46</v>
      </c>
      <c r="B27" s="29" t="s">
        <v>142</v>
      </c>
      <c r="C27" s="29"/>
      <c r="D27" s="29"/>
      <c r="E27" s="29"/>
      <c r="F27" s="29"/>
      <c r="G27" s="29"/>
      <c r="H27" s="29"/>
      <c r="I27" s="29"/>
      <c r="J27" s="29"/>
      <c r="K27" s="29"/>
      <c r="L27" s="103">
        <f>L25-L26</f>
        <v>617</v>
      </c>
      <c r="M27" s="103"/>
      <c r="N27" s="103"/>
      <c r="O27" s="103"/>
      <c r="P27" s="105"/>
      <c r="Q27" s="105"/>
      <c r="R27" s="105"/>
      <c r="S27" s="105"/>
      <c r="T27" s="103">
        <f>T25-T26</f>
        <v>1111</v>
      </c>
      <c r="U27" s="103"/>
      <c r="V27" s="103"/>
      <c r="W27" s="103"/>
    </row>
    <row r="28" spans="1:23" ht="21" customHeight="1" thickBot="1">
      <c r="A28" s="52" t="s">
        <v>59</v>
      </c>
      <c r="B28" s="28" t="s">
        <v>121</v>
      </c>
      <c r="C28" s="29"/>
      <c r="D28" s="29"/>
      <c r="E28" s="29"/>
      <c r="F28" s="29"/>
      <c r="G28" s="29"/>
      <c r="H28" s="29"/>
      <c r="I28" s="29"/>
      <c r="J28" s="29"/>
      <c r="K28" s="29"/>
      <c r="L28" s="103">
        <f>L24+L27</f>
        <v>13760</v>
      </c>
      <c r="M28" s="103"/>
      <c r="N28" s="103"/>
      <c r="O28" s="103"/>
      <c r="P28" s="105"/>
      <c r="Q28" s="105"/>
      <c r="R28" s="105"/>
      <c r="S28" s="105"/>
      <c r="T28" s="103">
        <f>T24+T27</f>
        <v>2038</v>
      </c>
      <c r="U28" s="103"/>
      <c r="V28" s="103"/>
      <c r="W28" s="103"/>
    </row>
    <row r="29" spans="1:23" ht="21" customHeight="1" thickBot="1">
      <c r="A29" s="52" t="s">
        <v>124</v>
      </c>
      <c r="B29" s="28" t="s">
        <v>123</v>
      </c>
      <c r="C29" s="29"/>
      <c r="D29" s="29"/>
      <c r="E29" s="29"/>
      <c r="F29" s="29"/>
      <c r="G29" s="29"/>
      <c r="H29" s="29"/>
      <c r="I29" s="29"/>
      <c r="J29" s="29"/>
      <c r="K29" s="29"/>
      <c r="L29" s="103">
        <v>0</v>
      </c>
      <c r="M29" s="103"/>
      <c r="N29" s="103"/>
      <c r="O29" s="103"/>
      <c r="P29" s="104"/>
      <c r="Q29" s="104"/>
      <c r="R29" s="104"/>
      <c r="S29" s="104"/>
      <c r="T29" s="103">
        <v>0</v>
      </c>
      <c r="U29" s="103"/>
      <c r="V29" s="103"/>
      <c r="W29" s="103"/>
    </row>
    <row r="30" spans="1:23" ht="21" customHeight="1" thickBot="1">
      <c r="A30" s="52" t="s">
        <v>128</v>
      </c>
      <c r="B30" s="28" t="s">
        <v>125</v>
      </c>
      <c r="C30" s="29"/>
      <c r="D30" s="29"/>
      <c r="E30" s="29"/>
      <c r="F30" s="29"/>
      <c r="G30" s="29"/>
      <c r="H30" s="29"/>
      <c r="I30" s="29"/>
      <c r="J30" s="29"/>
      <c r="K30" s="29"/>
      <c r="L30" s="103">
        <v>1620</v>
      </c>
      <c r="M30" s="103"/>
      <c r="N30" s="103"/>
      <c r="O30" s="103"/>
      <c r="P30" s="104"/>
      <c r="Q30" s="104"/>
      <c r="R30" s="104"/>
      <c r="S30" s="104"/>
      <c r="T30" s="103">
        <v>510</v>
      </c>
      <c r="U30" s="103"/>
      <c r="V30" s="103"/>
      <c r="W30" s="103"/>
    </row>
    <row r="31" spans="1:23" ht="21" customHeight="1" thickBot="1">
      <c r="A31" s="52" t="s">
        <v>67</v>
      </c>
      <c r="B31" s="28" t="s">
        <v>143</v>
      </c>
      <c r="C31" s="29"/>
      <c r="D31" s="29"/>
      <c r="E31" s="29"/>
      <c r="F31" s="29"/>
      <c r="G31" s="29"/>
      <c r="H31" s="29"/>
      <c r="I31" s="29"/>
      <c r="J31" s="29"/>
      <c r="K31" s="29"/>
      <c r="L31" s="103">
        <f>L29-L30</f>
        <v>-1620</v>
      </c>
      <c r="M31" s="103"/>
      <c r="N31" s="103"/>
      <c r="O31" s="103"/>
      <c r="P31" s="104"/>
      <c r="Q31" s="104"/>
      <c r="R31" s="104"/>
      <c r="S31" s="104"/>
      <c r="T31" s="103">
        <f>T29-T30</f>
        <v>-510</v>
      </c>
      <c r="U31" s="103"/>
      <c r="V31" s="103"/>
      <c r="W31" s="103"/>
    </row>
    <row r="32" spans="1:23" ht="21" customHeight="1" thickBot="1">
      <c r="A32" s="52" t="s">
        <v>89</v>
      </c>
      <c r="B32" s="28" t="s">
        <v>127</v>
      </c>
      <c r="C32" s="29"/>
      <c r="D32" s="29"/>
      <c r="E32" s="29"/>
      <c r="F32" s="29"/>
      <c r="G32" s="29"/>
      <c r="H32" s="29"/>
      <c r="I32" s="29"/>
      <c r="J32" s="29"/>
      <c r="K32" s="29"/>
      <c r="L32" s="103">
        <f>L28+L31</f>
        <v>12140</v>
      </c>
      <c r="M32" s="103"/>
      <c r="N32" s="103"/>
      <c r="O32" s="103"/>
      <c r="P32" s="104"/>
      <c r="Q32" s="104"/>
      <c r="R32" s="104"/>
      <c r="S32" s="104"/>
      <c r="T32" s="103">
        <f>T28+T31</f>
        <v>1528</v>
      </c>
      <c r="U32" s="103"/>
      <c r="V32" s="103"/>
      <c r="W32" s="103"/>
    </row>
    <row r="33" spans="1:23" ht="21" customHeight="1" thickBot="1">
      <c r="A33" s="52" t="s">
        <v>144</v>
      </c>
      <c r="B33" s="28" t="s">
        <v>129</v>
      </c>
      <c r="C33" s="29"/>
      <c r="D33" s="29"/>
      <c r="E33" s="29"/>
      <c r="F33" s="29"/>
      <c r="G33" s="29"/>
      <c r="H33" s="29"/>
      <c r="I33" s="29"/>
      <c r="J33" s="29"/>
      <c r="K33" s="29"/>
      <c r="L33" s="103"/>
      <c r="M33" s="103"/>
      <c r="N33" s="103"/>
      <c r="O33" s="103"/>
      <c r="P33" s="104"/>
      <c r="Q33" s="104"/>
      <c r="R33" s="104"/>
      <c r="S33" s="104"/>
      <c r="T33" s="103">
        <v>880</v>
      </c>
      <c r="U33" s="103"/>
      <c r="V33" s="103"/>
      <c r="W33" s="103"/>
    </row>
    <row r="34" spans="1:23" ht="21" customHeight="1" thickBot="1">
      <c r="A34" s="52" t="s">
        <v>92</v>
      </c>
      <c r="B34" s="28" t="s">
        <v>145</v>
      </c>
      <c r="C34" s="29"/>
      <c r="D34" s="29"/>
      <c r="E34" s="29"/>
      <c r="F34" s="29"/>
      <c r="G34" s="29"/>
      <c r="H34" s="29"/>
      <c r="I34" s="29"/>
      <c r="J34" s="29"/>
      <c r="K34" s="29"/>
      <c r="L34" s="103">
        <f>L32-L33</f>
        <v>12140</v>
      </c>
      <c r="M34" s="103"/>
      <c r="N34" s="103"/>
      <c r="O34" s="103"/>
      <c r="P34" s="104"/>
      <c r="Q34" s="104"/>
      <c r="R34" s="104"/>
      <c r="S34" s="104"/>
      <c r="T34" s="103">
        <f>T32-T33</f>
        <v>648</v>
      </c>
      <c r="U34" s="103"/>
      <c r="V34" s="103"/>
      <c r="W34" s="103"/>
    </row>
    <row r="35" spans="1:23" ht="21" customHeight="1" thickBot="1">
      <c r="A35" s="52" t="s">
        <v>131</v>
      </c>
      <c r="B35" s="28" t="s">
        <v>132</v>
      </c>
      <c r="C35" s="29"/>
      <c r="D35" s="29"/>
      <c r="E35" s="29"/>
      <c r="F35" s="29"/>
      <c r="G35" s="29"/>
      <c r="H35" s="29"/>
      <c r="I35" s="29"/>
      <c r="J35" s="29"/>
      <c r="K35" s="29"/>
      <c r="L35" s="103">
        <f>L32-L33</f>
        <v>12140</v>
      </c>
      <c r="M35" s="103"/>
      <c r="N35" s="103"/>
      <c r="O35" s="103"/>
      <c r="P35" s="104"/>
      <c r="Q35" s="104"/>
      <c r="R35" s="104"/>
      <c r="S35" s="104"/>
      <c r="T35" s="103">
        <f>T32-T33</f>
        <v>648</v>
      </c>
      <c r="U35" s="103"/>
      <c r="V35" s="103"/>
      <c r="W35" s="103"/>
    </row>
    <row r="36" spans="14:17" ht="12.75">
      <c r="N36" s="53"/>
      <c r="O36" s="53"/>
      <c r="P36" s="53"/>
      <c r="Q36" s="53"/>
    </row>
    <row r="37" spans="14:17" ht="14.25" customHeight="1">
      <c r="N37" s="53"/>
      <c r="O37" s="53"/>
      <c r="P37" s="53"/>
      <c r="Q37" s="53"/>
    </row>
    <row r="38" spans="14:17" ht="12.75">
      <c r="N38" s="53"/>
      <c r="O38" s="53"/>
      <c r="P38" s="53"/>
      <c r="Q38" s="53"/>
    </row>
    <row r="39" spans="14:17" ht="12.75">
      <c r="N39" s="53"/>
      <c r="O39" s="53"/>
      <c r="P39" s="53"/>
      <c r="Q39" s="53"/>
    </row>
    <row r="40" spans="14:17" ht="12.75">
      <c r="N40" s="53"/>
      <c r="O40" s="53"/>
      <c r="P40" s="53"/>
      <c r="Q40" s="53"/>
    </row>
    <row r="41" spans="14:17" ht="15.75" customHeight="1">
      <c r="N41" s="53"/>
      <c r="O41" s="53"/>
      <c r="P41" s="53"/>
      <c r="Q41" s="53"/>
    </row>
    <row r="42" spans="1:24" ht="12.75">
      <c r="A42" s="43" t="s">
        <v>8</v>
      </c>
      <c r="C42" s="44" t="s">
        <v>151</v>
      </c>
      <c r="D42" s="14"/>
      <c r="E42" s="14"/>
      <c r="F42" s="14"/>
      <c r="G42" s="14"/>
      <c r="H42" s="14"/>
      <c r="I42" s="14"/>
      <c r="J42" s="14"/>
      <c r="K42" s="14"/>
      <c r="O42" s="10"/>
      <c r="P42" s="14"/>
      <c r="Q42" s="14"/>
      <c r="R42" s="14"/>
      <c r="S42" s="14"/>
      <c r="T42" s="14"/>
      <c r="U42" s="14"/>
      <c r="V42" s="14"/>
      <c r="W42" s="14"/>
      <c r="X42" s="10"/>
    </row>
    <row r="43" spans="13:23" ht="12.75">
      <c r="M43" s="19" t="s">
        <v>11</v>
      </c>
      <c r="P43" s="67" t="s">
        <v>63</v>
      </c>
      <c r="Q43" s="67"/>
      <c r="R43" s="67"/>
      <c r="S43" s="67"/>
      <c r="T43" s="67"/>
      <c r="U43" s="67"/>
      <c r="V43" s="67"/>
      <c r="W43" s="67"/>
    </row>
    <row r="44" spans="13:23" ht="12.75">
      <c r="M44" s="19"/>
      <c r="P44" s="102"/>
      <c r="Q44" s="102"/>
      <c r="R44" s="102"/>
      <c r="S44" s="102"/>
      <c r="T44" s="102"/>
      <c r="U44" s="102"/>
      <c r="V44" s="102"/>
      <c r="W44" s="102"/>
    </row>
  </sheetData>
  <sheetProtection/>
  <mergeCells count="79">
    <mergeCell ref="L15:O15"/>
    <mergeCell ref="P15:S15"/>
    <mergeCell ref="T15:W15"/>
    <mergeCell ref="A6:W6"/>
    <mergeCell ref="A7:W7"/>
    <mergeCell ref="A8:W8"/>
    <mergeCell ref="K10:R10"/>
    <mergeCell ref="P13:S13"/>
    <mergeCell ref="T13:W13"/>
    <mergeCell ref="T12:W12"/>
    <mergeCell ref="B13:K13"/>
    <mergeCell ref="L13:O13"/>
    <mergeCell ref="B14:K14"/>
    <mergeCell ref="L14:O14"/>
    <mergeCell ref="P14:S14"/>
    <mergeCell ref="T14:W14"/>
    <mergeCell ref="L16:O16"/>
    <mergeCell ref="P16:S16"/>
    <mergeCell ref="T16:W16"/>
    <mergeCell ref="L17:O17"/>
    <mergeCell ref="P17:S17"/>
    <mergeCell ref="T17:W17"/>
    <mergeCell ref="L18:O18"/>
    <mergeCell ref="P18:S18"/>
    <mergeCell ref="T18:W18"/>
    <mergeCell ref="L19:O19"/>
    <mergeCell ref="P19:S19"/>
    <mergeCell ref="T19:W19"/>
    <mergeCell ref="L20:O20"/>
    <mergeCell ref="P20:S20"/>
    <mergeCell ref="T20:W20"/>
    <mergeCell ref="L21:O21"/>
    <mergeCell ref="P21:S21"/>
    <mergeCell ref="T21:W21"/>
    <mergeCell ref="L22:O22"/>
    <mergeCell ref="P22:S22"/>
    <mergeCell ref="T22:W22"/>
    <mergeCell ref="L23:O23"/>
    <mergeCell ref="P23:S23"/>
    <mergeCell ref="T23:W23"/>
    <mergeCell ref="B24:J24"/>
    <mergeCell ref="L24:O24"/>
    <mergeCell ref="P24:S24"/>
    <mergeCell ref="T24:W24"/>
    <mergeCell ref="L25:O25"/>
    <mergeCell ref="P25:S25"/>
    <mergeCell ref="T25:W25"/>
    <mergeCell ref="L26:O26"/>
    <mergeCell ref="P26:S26"/>
    <mergeCell ref="T26:W26"/>
    <mergeCell ref="L27:O27"/>
    <mergeCell ref="P27:S27"/>
    <mergeCell ref="T27:W27"/>
    <mergeCell ref="L28:O28"/>
    <mergeCell ref="P28:S28"/>
    <mergeCell ref="T28:W28"/>
    <mergeCell ref="L29:O29"/>
    <mergeCell ref="P29:S29"/>
    <mergeCell ref="T29:W29"/>
    <mergeCell ref="L30:O30"/>
    <mergeCell ref="P30:S30"/>
    <mergeCell ref="T30:W30"/>
    <mergeCell ref="L31:O31"/>
    <mergeCell ref="P31:S31"/>
    <mergeCell ref="T31:W31"/>
    <mergeCell ref="L32:O32"/>
    <mergeCell ref="P32:S32"/>
    <mergeCell ref="T32:W32"/>
    <mergeCell ref="L33:O33"/>
    <mergeCell ref="P33:S33"/>
    <mergeCell ref="T33:W33"/>
    <mergeCell ref="P43:W43"/>
    <mergeCell ref="P44:W44"/>
    <mergeCell ref="L34:O34"/>
    <mergeCell ref="P34:S34"/>
    <mergeCell ref="T34:W34"/>
    <mergeCell ref="L35:O35"/>
    <mergeCell ref="P35:S35"/>
    <mergeCell ref="T35:W35"/>
  </mergeCells>
  <printOptions horizontalCentered="1"/>
  <pageMargins left="0.53125" right="0.39375" top="0.7083333333333334" bottom="0.393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János Csernus</cp:lastModifiedBy>
  <cp:lastPrinted>2013-05-21T10:17:34Z</cp:lastPrinted>
  <dcterms:created xsi:type="dcterms:W3CDTF">2012-02-17T09:50:58Z</dcterms:created>
  <dcterms:modified xsi:type="dcterms:W3CDTF">2013-05-21T10:17:37Z</dcterms:modified>
  <cp:category/>
  <cp:version/>
  <cp:contentType/>
  <cp:contentStatus/>
</cp:coreProperties>
</file>